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codeName="ThisWorkbook" defaultThemeVersion="124226"/>
  <mc:AlternateContent xmlns:mc="http://schemas.openxmlformats.org/markup-compatibility/2006">
    <mc:Choice Requires="x15">
      <x15ac:absPath xmlns:x15ac="http://schemas.microsoft.com/office/spreadsheetml/2010/11/ac" url="C:\Users\wb340034\OneDrive - WBG\HFCA WBG Data\Ethiopia SLMP II\"/>
    </mc:Choice>
  </mc:AlternateContent>
  <xr:revisionPtr revIDLastSave="2" documentId="8_{8E436B1E-5136-4462-83EC-E320DD613670}" xr6:coauthVersionLast="41" xr6:coauthVersionMax="41" xr10:uidLastSave="{5D63679C-EFDB-4E7B-9B92-EA26C1F9D982}"/>
  <bookViews>
    <workbookView xWindow="-110" yWindow="-110" windowWidth="19420" windowHeight="10420" tabRatio="926" activeTab="2" xr2:uid="{00000000-000D-0000-FFFF-FFFF00000000}"/>
  </bookViews>
  <sheets>
    <sheet name="General Project Information " sheetId="14" r:id="rId1"/>
    <sheet name="Target at CEO Endorsement" sheetId="7" r:id="rId2"/>
    <sheet name="Mid-term Results" sheetId="16" r:id="rId3"/>
    <sheet name="Terminal Results" sheetId="20" r:id="rId4"/>
  </sheets>
  <externalReferences>
    <externalReference r:id="rId5"/>
  </externalReferences>
  <definedNames>
    <definedName name="a">#REF!</definedName>
    <definedName name="actions">#REF!</definedName>
    <definedName name="actionsnew" localSheetId="0">'[1]Worksheet.Drop Down '!$D$17:$D$32</definedName>
    <definedName name="actionsnew">#REF!</definedName>
    <definedName name="adaptationactions">#REF!</definedName>
    <definedName name="adaptationtargets" localSheetId="0">'[1]Worksheet.Percep.Index'!$O$53:$O$57</definedName>
    <definedName name="adaptationtargets">#REF!</definedName>
    <definedName name="adaptationthemes">#REF!</definedName>
    <definedName name="agencies">#REF!</definedName>
    <definedName name="agency" localSheetId="0">'[1]Worksheet.Drop Down '!$E$2:$E$11</definedName>
    <definedName name="agency">#REF!</definedName>
    <definedName name="agriculture" localSheetId="0">'[1]Worksheet.Drop Down '!$L$17:$L$23</definedName>
    <definedName name="agriculture">#REF!</definedName>
    <definedName name="awareness" localSheetId="0">'[1]Worksheet.Percep.Index'!$O$35:$O$39</definedName>
    <definedName name="awareness">#REF!</definedName>
    <definedName name="budgettargets" localSheetId="0">'[1]Worksheet.Percep.Index'!$O$46:$O$50</definedName>
    <definedName name="budgettargets">#REF!</definedName>
    <definedName name="capacity" localSheetId="0">'[1]Worksheet.Percep.Index'!$O$24:$O$28</definedName>
    <definedName name="capacity">#REF!</definedName>
    <definedName name="capacitytech" localSheetId="0">'[1]Worksheet.Percep.Index'!$O$93:$O$97</definedName>
    <definedName name="capacitytech">#REF!</definedName>
    <definedName name="disaster" localSheetId="0">'[1]Worksheet.Drop Down '!$Q$17:$Q$23</definedName>
    <definedName name="disaster">#REF!</definedName>
    <definedName name="disease" localSheetId="0">'[1]Worksheet.Drop Down '!$I$17:$I$23</definedName>
    <definedName name="disease">#REF!</definedName>
    <definedName name="effectiveness" localSheetId="0">'[1]Worksheet.Percep.Index'!$O$64:$O$68</definedName>
    <definedName name="effectiveness">#REF!</definedName>
    <definedName name="effectoveness">#REF!</definedName>
    <definedName name="fund" localSheetId="0">'[1]Worksheet.Drop Down '!$D$2:$D$3</definedName>
    <definedName name="fund">#REF!</definedName>
    <definedName name="funds">#REF!</definedName>
    <definedName name="fundstype" localSheetId="2">#REF!</definedName>
    <definedName name="fundstype" localSheetId="3">#REF!</definedName>
    <definedName name="fundstype">#REF!</definedName>
    <definedName name="fundtype" localSheetId="2">#REF!</definedName>
    <definedName name="fundtype" localSheetId="3">#REF!</definedName>
    <definedName name="fundtype">#REF!</definedName>
    <definedName name="income" localSheetId="0">'[1]Worksheet.Drop Down '!$R$17:$R$23</definedName>
    <definedName name="income">#REF!</definedName>
    <definedName name="infrastructure" localSheetId="0">'[1]Worksheet.Drop Down '!$J$17:$J$23</definedName>
    <definedName name="infrastructure">#REF!</definedName>
    <definedName name="insurance" localSheetId="0">'[1]Worksheet.Drop Down '!$P$17:$P$23</definedName>
    <definedName name="insurance">#REF!</definedName>
    <definedName name="monitoringsystem" localSheetId="0">'[1]Worksheet.Drop Down '!$B$17:$B$22</definedName>
    <definedName name="monitoringsystem">#REF!</definedName>
    <definedName name="naturalassets" localSheetId="0">'[1]Worksheet.Drop Down '!$K$17:$K$23</definedName>
    <definedName name="naturalassets">#REF!</definedName>
    <definedName name="NoYes">#REF!</definedName>
    <definedName name="number">#REF!</definedName>
    <definedName name="objective" localSheetId="0">'[1]Worksheet.Drop Down '!$C$2:$C$4</definedName>
    <definedName name="objective" localSheetId="2">#REF!</definedName>
    <definedName name="objective" localSheetId="3">#REF!</definedName>
    <definedName name="objective">#REF!</definedName>
    <definedName name="objectives">#REF!</definedName>
    <definedName name="p" localSheetId="2">#REF!</definedName>
    <definedName name="p" localSheetId="3">#REF!</definedName>
    <definedName name="p">#REF!</definedName>
    <definedName name="planningframeworks" localSheetId="0">'[1]Worksheet.Drop Down '!$H$17:$H$23</definedName>
    <definedName name="planningframeworks">#REF!</definedName>
    <definedName name="policy" localSheetId="0">'[1]Worksheet.Percep.Index'!$O$85:$O$89</definedName>
    <definedName name="policy">#REF!</definedName>
    <definedName name="policyframework" localSheetId="0">'[1]Worksheet.Drop Down '!$U$17:$U$23</definedName>
    <definedName name="policyframework">#REF!</definedName>
    <definedName name="_xlnm.Print_Area" localSheetId="0">'General Project Information '!$B$1:$C$22</definedName>
    <definedName name="_xlnm.Print_Area" localSheetId="2">'Mid-term Results'!$B$1:$I$156</definedName>
    <definedName name="_xlnm.Print_Area" localSheetId="1">'Target at CEO Endorsement'!$B$1:$I$156</definedName>
    <definedName name="_xlnm.Print_Area" localSheetId="3">'Terminal Results'!$B$1:$I$156</definedName>
    <definedName name="projecttypes" localSheetId="0">'[1]Worksheet.Drop Down '!#REF!</definedName>
    <definedName name="projecttypes" localSheetId="2">#REF!</definedName>
    <definedName name="projecttypes" localSheetId="3">#REF!</definedName>
    <definedName name="projecttypes">#REF!</definedName>
    <definedName name="projecttypes2" localSheetId="0">'[1]Worksheet.Drop Down '!#REF!</definedName>
    <definedName name="projecttypes2" localSheetId="2">#REF!</definedName>
    <definedName name="projecttypes2" localSheetId="3">#REF!</definedName>
    <definedName name="projecttypes2">#REF!</definedName>
    <definedName name="q" localSheetId="3">#REF!</definedName>
    <definedName name="q">#REF!</definedName>
    <definedName name="re">#REF!</definedName>
    <definedName name="riskreduction">#REF!</definedName>
    <definedName name="risks">#REF!</definedName>
    <definedName name="risksnew" localSheetId="0">'[1]Worksheet.Drop Down '!$E$17:$E$32</definedName>
    <definedName name="risksnew">#REF!</definedName>
    <definedName name="s">#REF!</definedName>
    <definedName name="score" localSheetId="0">'[1]Worksheet.Drop Down '!#REF!</definedName>
    <definedName name="score" localSheetId="2">#REF!</definedName>
    <definedName name="score" localSheetId="3">#REF!</definedName>
    <definedName name="score">#REF!</definedName>
    <definedName name="sector">#REF!</definedName>
    <definedName name="sectorlist" localSheetId="0">'[1]Worksheet.Drop Down '!$A$2:$A$12</definedName>
    <definedName name="sectorlist">#REF!</definedName>
    <definedName name="sectors">#REF!</definedName>
    <definedName name="ss">#REF!</definedName>
    <definedName name="system">#REF!</definedName>
    <definedName name="technology" localSheetId="0">'[1]Worksheet.Percep.Index'!$O$75:$O$79</definedName>
    <definedName name="technology">#REF!</definedName>
    <definedName name="technologytype" localSheetId="0">'[1]Worksheet.Drop Down '!$T$17:$T$23</definedName>
    <definedName name="technologytype">#REF!</definedName>
    <definedName name="technologytypes">#REF!</definedName>
    <definedName name="TerminalResults">#REF!</definedName>
    <definedName name="th">#REF!</definedName>
    <definedName name="themes">#REF!</definedName>
    <definedName name="themesnew" localSheetId="0">'[1]Worksheet.Drop Down '!$C$17:$C$32</definedName>
    <definedName name="themesnew">#REF!</definedName>
    <definedName name="tn">#REF!</definedName>
    <definedName name="trust">#REF!</definedName>
    <definedName name="trustfund">#REF!</definedName>
    <definedName name="tt">#REF!</definedName>
    <definedName name="ttt">#REF!</definedName>
    <definedName name="tttt">#REF!</definedName>
    <definedName name="v">#REF!</definedName>
    <definedName name="vr">#REF!</definedName>
    <definedName name="vulnerability" localSheetId="0">'[1]Worksheet.Percep.Index'!$O$6:$O$10</definedName>
    <definedName name="vulnerability">#REF!</definedName>
    <definedName name="vulnerabilityrisk">#REF!</definedName>
    <definedName name="w">#REF!</definedName>
    <definedName name="water" localSheetId="0">'[1]Worksheet.Drop Down '!$M$17:$M$23</definedName>
    <definedName name="water">#REF!</definedName>
    <definedName name="waterenergy" localSheetId="0">'[1]Worksheet.Drop Down '!$O$17:$O$23</definedName>
    <definedName name="waterenergy">#REF!</definedName>
    <definedName name="waterirrigation" localSheetId="0">'[1]Worksheet.Drop Down '!$N$17:$N$23</definedName>
    <definedName name="waterirrigation">#REF!</definedName>
    <definedName name="we">#REF!</definedName>
    <definedName name="wi">#REF!</definedName>
    <definedName name="YesNo" localSheetId="0">'[1]Worksheet.Drop Down '!$A$17:$A$18</definedName>
    <definedName name="YesNo">#REF!</definedName>
    <definedName name="yn">#REF!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156" i="20" l="1"/>
  <c r="E156" i="16"/>
  <c r="H12" i="16"/>
  <c r="I12" i="16"/>
  <c r="K12" i="16"/>
  <c r="L12" i="16"/>
  <c r="H13" i="16"/>
  <c r="I13" i="16"/>
  <c r="K13" i="16"/>
  <c r="L13" i="16"/>
  <c r="H14" i="16"/>
  <c r="I14" i="16"/>
  <c r="K14" i="16"/>
  <c r="L14" i="16"/>
  <c r="H15" i="16"/>
  <c r="I15" i="16"/>
  <c r="K15" i="16"/>
  <c r="L15" i="16"/>
  <c r="H16" i="16"/>
  <c r="I16" i="16"/>
  <c r="K16" i="16"/>
  <c r="L16" i="16"/>
  <c r="H17" i="16"/>
  <c r="I17" i="16"/>
  <c r="K17" i="16"/>
  <c r="L17" i="16"/>
  <c r="H18" i="16"/>
  <c r="I18" i="16"/>
  <c r="K18" i="16"/>
  <c r="L18" i="16"/>
  <c r="H20" i="16"/>
  <c r="I20" i="16"/>
  <c r="K20" i="16"/>
  <c r="L20" i="16"/>
  <c r="H21" i="16"/>
  <c r="I21" i="16"/>
  <c r="K21" i="16"/>
  <c r="L21" i="16"/>
  <c r="H22" i="16"/>
  <c r="I22" i="16"/>
  <c r="K22" i="16"/>
  <c r="L22" i="16"/>
  <c r="H23" i="16"/>
  <c r="I23" i="16"/>
  <c r="K23" i="16"/>
  <c r="L23" i="16"/>
  <c r="H24" i="16"/>
  <c r="I24" i="16"/>
  <c r="K24" i="16"/>
  <c r="L24" i="16"/>
  <c r="H25" i="16"/>
  <c r="I25" i="16"/>
  <c r="K25" i="16"/>
  <c r="L25" i="16"/>
  <c r="H26" i="16"/>
  <c r="I26" i="16"/>
  <c r="K26" i="16"/>
  <c r="L26" i="16"/>
  <c r="H28" i="16"/>
  <c r="I28" i="16"/>
  <c r="K28" i="16"/>
  <c r="L28" i="16"/>
  <c r="H29" i="16"/>
  <c r="I29" i="16"/>
  <c r="K29" i="16"/>
  <c r="L29" i="16"/>
  <c r="H30" i="16"/>
  <c r="I30" i="16"/>
  <c r="K30" i="16"/>
  <c r="L30" i="16"/>
  <c r="H31" i="16"/>
  <c r="I31" i="16"/>
  <c r="K31" i="16"/>
  <c r="L31" i="16"/>
  <c r="H32" i="16"/>
  <c r="I32" i="16"/>
  <c r="K32" i="16"/>
  <c r="L32" i="16"/>
  <c r="H33" i="16"/>
  <c r="I33" i="16"/>
  <c r="K33" i="16"/>
  <c r="L33" i="16"/>
  <c r="H34" i="16"/>
  <c r="I34" i="16"/>
  <c r="K34" i="16"/>
  <c r="L34" i="16"/>
  <c r="H37" i="16"/>
  <c r="I37" i="16"/>
  <c r="K37" i="16"/>
  <c r="L37" i="16"/>
  <c r="H38" i="16"/>
  <c r="I38" i="16"/>
  <c r="K38" i="16"/>
  <c r="L38" i="16"/>
  <c r="H39" i="16"/>
  <c r="I39" i="16"/>
  <c r="K39" i="16"/>
  <c r="L39" i="16"/>
  <c r="H40" i="16"/>
  <c r="I40" i="16"/>
  <c r="K40" i="16"/>
  <c r="L40" i="16"/>
  <c r="H41" i="16"/>
  <c r="I41" i="16"/>
  <c r="K41" i="16"/>
  <c r="L41" i="16"/>
  <c r="H42" i="16"/>
  <c r="I42" i="16"/>
  <c r="K42" i="16"/>
  <c r="L42" i="16"/>
  <c r="H43" i="16"/>
  <c r="I43" i="16"/>
  <c r="K43" i="16"/>
  <c r="L43" i="16"/>
  <c r="H45" i="16"/>
  <c r="I45" i="16"/>
  <c r="K45" i="16"/>
  <c r="L45" i="16"/>
  <c r="H46" i="16"/>
  <c r="I46" i="16"/>
  <c r="K46" i="16"/>
  <c r="L46" i="16"/>
  <c r="H47" i="16"/>
  <c r="I47" i="16"/>
  <c r="K47" i="16"/>
  <c r="L47" i="16"/>
  <c r="H48" i="16"/>
  <c r="I48" i="16"/>
  <c r="K48" i="16"/>
  <c r="L48" i="16"/>
  <c r="H49" i="16"/>
  <c r="I49" i="16"/>
  <c r="K49" i="16"/>
  <c r="L49" i="16"/>
  <c r="H50" i="16"/>
  <c r="I50" i="16"/>
  <c r="K50" i="16"/>
  <c r="L50" i="16"/>
  <c r="H51" i="16"/>
  <c r="I51" i="16"/>
  <c r="K51" i="16"/>
  <c r="L51" i="16"/>
  <c r="H53" i="16"/>
  <c r="I53" i="16"/>
  <c r="K53" i="16"/>
  <c r="L53" i="16"/>
  <c r="H54" i="16"/>
  <c r="I54" i="16"/>
  <c r="K54" i="16"/>
  <c r="L54" i="16"/>
  <c r="H55" i="16"/>
  <c r="I55" i="16"/>
  <c r="K55" i="16"/>
  <c r="L55" i="16"/>
  <c r="H56" i="16"/>
  <c r="I56" i="16"/>
  <c r="K56" i="16"/>
  <c r="L56" i="16"/>
  <c r="H57" i="16"/>
  <c r="I57" i="16"/>
  <c r="K57" i="16"/>
  <c r="L57" i="16"/>
  <c r="H58" i="16"/>
  <c r="I58" i="16"/>
  <c r="K58" i="16"/>
  <c r="L58" i="16"/>
  <c r="H61" i="16"/>
  <c r="H63" i="16"/>
  <c r="I63" i="16"/>
  <c r="K63" i="16"/>
  <c r="L63" i="16"/>
  <c r="H64" i="16"/>
  <c r="I64" i="16"/>
  <c r="K64" i="16"/>
  <c r="L64" i="16"/>
  <c r="H65" i="16"/>
  <c r="H66" i="16"/>
  <c r="H67" i="16"/>
  <c r="K67" i="16"/>
  <c r="H68" i="16"/>
  <c r="K68" i="16"/>
  <c r="H69" i="16"/>
  <c r="H70" i="16"/>
  <c r="H71" i="16"/>
  <c r="H73" i="16"/>
  <c r="I73" i="16"/>
  <c r="K73" i="16"/>
  <c r="L73" i="16"/>
  <c r="H74" i="16"/>
  <c r="K74" i="16"/>
  <c r="H75" i="16"/>
  <c r="K75" i="16"/>
  <c r="H77" i="16"/>
  <c r="I77" i="16"/>
  <c r="K77" i="16"/>
  <c r="L77" i="16"/>
  <c r="H78" i="16"/>
  <c r="I78" i="16"/>
  <c r="K78" i="16"/>
  <c r="L78" i="16"/>
  <c r="H79" i="16"/>
  <c r="I79" i="16"/>
  <c r="K79" i="16"/>
  <c r="L79" i="16"/>
  <c r="H80" i="16"/>
  <c r="I80" i="16"/>
  <c r="K80" i="16"/>
  <c r="L80" i="16"/>
  <c r="H81" i="16"/>
  <c r="I81" i="16"/>
  <c r="K81" i="16"/>
  <c r="L81" i="16"/>
  <c r="H82" i="16"/>
  <c r="I82" i="16"/>
  <c r="K82" i="16"/>
  <c r="L82" i="16"/>
  <c r="H83" i="16"/>
  <c r="I83" i="16"/>
  <c r="K83" i="16"/>
  <c r="L83" i="16"/>
  <c r="H87" i="16"/>
  <c r="I87" i="16"/>
  <c r="K87" i="16"/>
  <c r="L87" i="16"/>
  <c r="H88" i="16"/>
  <c r="I88" i="16"/>
  <c r="K88" i="16"/>
  <c r="L88" i="16"/>
  <c r="H89" i="16"/>
  <c r="I89" i="16"/>
  <c r="K89" i="16"/>
  <c r="L89" i="16"/>
  <c r="H90" i="16"/>
  <c r="I90" i="16"/>
  <c r="K90" i="16"/>
  <c r="L90" i="16"/>
  <c r="H91" i="16"/>
  <c r="I91" i="16"/>
  <c r="K91" i="16"/>
  <c r="L91" i="16"/>
  <c r="H92" i="16"/>
  <c r="I92" i="16"/>
  <c r="K92" i="16"/>
  <c r="L92" i="16"/>
  <c r="H93" i="16"/>
  <c r="I93" i="16"/>
  <c r="K93" i="16"/>
  <c r="L93" i="16"/>
  <c r="H95" i="16"/>
  <c r="I95" i="16"/>
  <c r="K95" i="16"/>
  <c r="L95" i="16"/>
  <c r="H96" i="16"/>
  <c r="I96" i="16"/>
  <c r="K96" i="16"/>
  <c r="L96" i="16"/>
  <c r="H97" i="16"/>
  <c r="I97" i="16"/>
  <c r="K97" i="16"/>
  <c r="L97" i="16"/>
  <c r="H98" i="16"/>
  <c r="I98" i="16"/>
  <c r="K98" i="16"/>
  <c r="L98" i="16"/>
  <c r="H99" i="16"/>
  <c r="I99" i="16"/>
  <c r="K99" i="16"/>
  <c r="L99" i="16"/>
  <c r="H100" i="16"/>
  <c r="I100" i="16"/>
  <c r="K100" i="16"/>
  <c r="L100" i="16"/>
  <c r="H101" i="16"/>
  <c r="I101" i="16"/>
  <c r="K101" i="16"/>
  <c r="L101" i="16"/>
  <c r="H103" i="16"/>
  <c r="I103" i="16"/>
  <c r="K103" i="16"/>
  <c r="L103" i="16"/>
  <c r="H104" i="16"/>
  <c r="I104" i="16"/>
  <c r="K104" i="16"/>
  <c r="L104" i="16"/>
  <c r="H105" i="16"/>
  <c r="I105" i="16"/>
  <c r="K105" i="16"/>
  <c r="L105" i="16"/>
  <c r="H106" i="16"/>
  <c r="I106" i="16"/>
  <c r="K106" i="16"/>
  <c r="L106" i="16"/>
  <c r="H107" i="16"/>
  <c r="I107" i="16"/>
  <c r="K107" i="16"/>
  <c r="L107" i="16"/>
  <c r="H108" i="16"/>
  <c r="I108" i="16"/>
  <c r="K108" i="16"/>
  <c r="L108" i="16"/>
  <c r="H110" i="16"/>
  <c r="I110" i="16"/>
  <c r="K110" i="16"/>
  <c r="L110" i="16"/>
  <c r="H111" i="16"/>
  <c r="I111" i="16"/>
  <c r="K111" i="16"/>
  <c r="L111" i="16"/>
  <c r="H112" i="16"/>
  <c r="I112" i="16"/>
  <c r="K112" i="16"/>
  <c r="L112" i="16"/>
  <c r="H113" i="16"/>
  <c r="I113" i="16"/>
  <c r="K113" i="16"/>
  <c r="L113" i="16"/>
  <c r="H114" i="16"/>
  <c r="I114" i="16"/>
  <c r="K114" i="16"/>
  <c r="L114" i="16"/>
  <c r="H115" i="16"/>
  <c r="I115" i="16"/>
  <c r="K115" i="16"/>
  <c r="L115" i="16"/>
  <c r="H116" i="16"/>
  <c r="I116" i="16"/>
  <c r="K116" i="16"/>
  <c r="L116" i="16"/>
  <c r="H118" i="16"/>
  <c r="I118" i="16"/>
  <c r="K118" i="16"/>
  <c r="L118" i="16"/>
  <c r="H119" i="16"/>
  <c r="I119" i="16"/>
  <c r="K119" i="16"/>
  <c r="L119" i="16"/>
  <c r="H120" i="16"/>
  <c r="I120" i="16"/>
  <c r="K120" i="16"/>
  <c r="L120" i="16"/>
  <c r="H121" i="16"/>
  <c r="I121" i="16"/>
  <c r="K121" i="16"/>
  <c r="L121" i="16"/>
  <c r="H122" i="16"/>
  <c r="I122" i="16"/>
  <c r="K122" i="16"/>
  <c r="L122" i="16"/>
  <c r="H123" i="16"/>
  <c r="I123" i="16"/>
  <c r="K123" i="16"/>
  <c r="L123" i="16"/>
  <c r="H124" i="16"/>
  <c r="I124" i="16"/>
  <c r="K124" i="16"/>
  <c r="L124" i="16"/>
  <c r="H126" i="16"/>
  <c r="I126" i="16"/>
  <c r="K126" i="16"/>
  <c r="L126" i="16"/>
  <c r="H127" i="16"/>
  <c r="I127" i="16"/>
  <c r="K127" i="16"/>
  <c r="L127" i="16"/>
  <c r="H128" i="16"/>
  <c r="I128" i="16"/>
  <c r="K128" i="16"/>
  <c r="L128" i="16"/>
  <c r="H129" i="16"/>
  <c r="I129" i="16"/>
  <c r="K129" i="16"/>
  <c r="L129" i="16"/>
  <c r="H130" i="16"/>
  <c r="I130" i="16"/>
  <c r="K130" i="16"/>
  <c r="L130" i="16"/>
  <c r="H131" i="16"/>
  <c r="I131" i="16"/>
  <c r="K131" i="16"/>
  <c r="L131" i="16"/>
  <c r="H132" i="16"/>
  <c r="I132" i="16"/>
  <c r="K132" i="16"/>
  <c r="L132" i="16"/>
  <c r="H134" i="16"/>
  <c r="I134" i="16"/>
  <c r="K134" i="16"/>
  <c r="L134" i="16"/>
  <c r="H135" i="16"/>
  <c r="I135" i="16"/>
  <c r="K135" i="16"/>
  <c r="L135" i="16"/>
  <c r="H136" i="16"/>
  <c r="I136" i="16"/>
  <c r="K136" i="16"/>
  <c r="L136" i="16"/>
  <c r="H137" i="16"/>
  <c r="I137" i="16"/>
  <c r="K137" i="16"/>
  <c r="L137" i="16"/>
  <c r="H139" i="16"/>
  <c r="I139" i="16"/>
  <c r="K139" i="16"/>
  <c r="L139" i="16"/>
  <c r="H140" i="16"/>
  <c r="I140" i="16"/>
  <c r="K140" i="16"/>
  <c r="L140" i="16"/>
  <c r="H141" i="16"/>
  <c r="I141" i="16"/>
  <c r="K141" i="16"/>
  <c r="L141" i="16"/>
  <c r="H142" i="16"/>
  <c r="I142" i="16"/>
  <c r="K142" i="16"/>
  <c r="L142" i="16"/>
  <c r="H143" i="16"/>
  <c r="I143" i="16"/>
  <c r="K143" i="16"/>
  <c r="L143" i="16"/>
  <c r="H144" i="16"/>
  <c r="I144" i="16"/>
  <c r="K144" i="16"/>
  <c r="L144" i="16"/>
  <c r="H145" i="16"/>
  <c r="I145" i="16"/>
  <c r="K145" i="16"/>
  <c r="L145" i="16"/>
  <c r="H146" i="16"/>
  <c r="I146" i="16"/>
  <c r="K146" i="16"/>
  <c r="L146" i="16"/>
  <c r="H147" i="16"/>
  <c r="I147" i="16"/>
  <c r="K147" i="16"/>
  <c r="L147" i="16"/>
  <c r="H148" i="16"/>
  <c r="I148" i="16"/>
  <c r="K148" i="16"/>
  <c r="L148" i="16"/>
  <c r="H149" i="16"/>
  <c r="I149" i="16"/>
  <c r="K149" i="16"/>
  <c r="L149" i="16"/>
  <c r="H152" i="16"/>
  <c r="I152" i="16"/>
  <c r="K152" i="16"/>
  <c r="L152" i="16"/>
  <c r="H153" i="16"/>
  <c r="H154" i="16"/>
  <c r="H156" i="16"/>
  <c r="H160" i="16"/>
  <c r="K160" i="16"/>
  <c r="H162" i="16"/>
  <c r="K162" i="16"/>
  <c r="H163" i="16"/>
  <c r="K163" i="16"/>
  <c r="H166" i="16"/>
  <c r="I166" i="16"/>
  <c r="K166" i="16"/>
  <c r="L166" i="16"/>
  <c r="H167" i="16"/>
  <c r="I167" i="16"/>
  <c r="K167" i="16"/>
  <c r="L167" i="16"/>
  <c r="H168" i="16"/>
  <c r="I168" i="16"/>
  <c r="K168" i="16"/>
  <c r="L168" i="16"/>
  <c r="H169" i="16"/>
  <c r="I169" i="16"/>
  <c r="K169" i="16"/>
  <c r="L169" i="16"/>
  <c r="H170" i="16"/>
  <c r="I170" i="16"/>
  <c r="K170" i="16"/>
  <c r="L170" i="16"/>
  <c r="H173" i="16"/>
  <c r="I173" i="16"/>
  <c r="K173" i="16"/>
  <c r="L173" i="16"/>
  <c r="H174" i="16"/>
  <c r="I174" i="16"/>
  <c r="K174" i="16"/>
  <c r="L174" i="16"/>
  <c r="H175" i="16"/>
  <c r="I175" i="16"/>
  <c r="K175" i="16"/>
  <c r="L175" i="16"/>
  <c r="H176" i="16"/>
  <c r="I176" i="16"/>
  <c r="K176" i="16"/>
  <c r="L176" i="16"/>
  <c r="H177" i="16"/>
  <c r="I177" i="16"/>
  <c r="K177" i="16"/>
  <c r="L177" i="16"/>
  <c r="H178" i="16"/>
  <c r="I178" i="16"/>
  <c r="K178" i="16"/>
  <c r="L178" i="16"/>
  <c r="H179" i="16"/>
  <c r="I179" i="16"/>
  <c r="K179" i="16"/>
  <c r="L179" i="16"/>
  <c r="H181" i="16"/>
  <c r="I181" i="16"/>
  <c r="K181" i="16"/>
  <c r="L181" i="16"/>
  <c r="H182" i="16"/>
  <c r="H188" i="16"/>
  <c r="J188" i="16"/>
  <c r="L188" i="16"/>
  <c r="N188" i="16"/>
  <c r="P188" i="16"/>
  <c r="R188" i="16"/>
  <c r="H189" i="16"/>
  <c r="J189" i="16"/>
  <c r="L189" i="16"/>
  <c r="N189" i="16"/>
  <c r="P189" i="16"/>
  <c r="R189" i="16"/>
  <c r="H190" i="16"/>
  <c r="J190" i="16"/>
  <c r="L190" i="16"/>
  <c r="N190" i="16"/>
  <c r="P190" i="16"/>
  <c r="R190" i="16"/>
  <c r="H191" i="16"/>
  <c r="J191" i="16"/>
  <c r="L191" i="16"/>
  <c r="N191" i="16"/>
  <c r="P191" i="16"/>
  <c r="R191" i="16"/>
  <c r="H192" i="16"/>
  <c r="J192" i="16"/>
  <c r="L192" i="16"/>
  <c r="N192" i="16"/>
  <c r="P192" i="16"/>
  <c r="R192" i="16"/>
  <c r="H193" i="16"/>
  <c r="J193" i="16"/>
  <c r="L193" i="16"/>
  <c r="N193" i="16"/>
  <c r="P193" i="16"/>
  <c r="R193" i="16"/>
  <c r="H194" i="16"/>
  <c r="J194" i="16"/>
  <c r="L194" i="16"/>
  <c r="N194" i="16"/>
  <c r="P194" i="16"/>
  <c r="R194" i="16"/>
  <c r="H195" i="16"/>
  <c r="J195" i="16"/>
  <c r="L195" i="16"/>
  <c r="N195" i="16"/>
  <c r="P195" i="16"/>
  <c r="R195" i="16"/>
  <c r="H196" i="16"/>
  <c r="J196" i="16"/>
  <c r="L196" i="16"/>
  <c r="N196" i="16"/>
  <c r="P196" i="16"/>
  <c r="R196" i="16"/>
  <c r="H200" i="16"/>
  <c r="I200" i="16"/>
  <c r="K200" i="16"/>
  <c r="L200" i="16"/>
  <c r="H203" i="16"/>
  <c r="I203" i="16"/>
  <c r="K203" i="16"/>
  <c r="L203" i="16"/>
  <c r="H204" i="16"/>
  <c r="I204" i="16"/>
  <c r="K204" i="16"/>
  <c r="L204" i="16"/>
  <c r="H207" i="16"/>
  <c r="I207" i="16"/>
  <c r="K207" i="16"/>
  <c r="L207" i="16"/>
  <c r="H208" i="16"/>
  <c r="I208" i="16"/>
  <c r="K208" i="16"/>
  <c r="L208" i="16"/>
  <c r="H209" i="16"/>
  <c r="I209" i="16"/>
  <c r="K209" i="16"/>
  <c r="L209" i="16"/>
  <c r="H210" i="16"/>
  <c r="I210" i="16"/>
  <c r="K210" i="16"/>
  <c r="L210" i="16"/>
  <c r="H211" i="16"/>
  <c r="I211" i="16"/>
  <c r="K211" i="16"/>
  <c r="L211" i="16"/>
  <c r="H212" i="16"/>
  <c r="I212" i="16"/>
  <c r="K212" i="16"/>
  <c r="L212" i="16"/>
  <c r="H213" i="16"/>
  <c r="I213" i="16"/>
  <c r="K213" i="16"/>
  <c r="L213" i="16"/>
  <c r="H214" i="16"/>
  <c r="I214" i="16"/>
  <c r="K214" i="16"/>
  <c r="L214" i="16"/>
  <c r="H215" i="16"/>
  <c r="I215" i="16"/>
  <c r="K215" i="16"/>
  <c r="L215" i="16"/>
  <c r="H217" i="16"/>
  <c r="I217" i="16"/>
  <c r="K217" i="16"/>
  <c r="L217" i="16"/>
  <c r="H218" i="16"/>
  <c r="I218" i="16"/>
  <c r="K218" i="16"/>
  <c r="L218" i="16"/>
  <c r="H219" i="16"/>
  <c r="I219" i="16"/>
  <c r="K219" i="16"/>
  <c r="L219" i="16"/>
  <c r="H220" i="16"/>
  <c r="I220" i="16"/>
  <c r="K220" i="16"/>
  <c r="L220" i="16"/>
  <c r="H221" i="16"/>
  <c r="I221" i="16"/>
  <c r="K221" i="16"/>
  <c r="L221" i="16"/>
  <c r="H222" i="16"/>
  <c r="I222" i="16"/>
  <c r="K222" i="16"/>
  <c r="L222" i="16"/>
  <c r="H223" i="16"/>
  <c r="I223" i="16"/>
  <c r="K223" i="16"/>
  <c r="L223" i="16"/>
  <c r="H232" i="16"/>
  <c r="J232" i="16"/>
  <c r="L232" i="16"/>
  <c r="N232" i="16"/>
  <c r="P232" i="16"/>
  <c r="R232" i="16"/>
  <c r="H233" i="16"/>
  <c r="J233" i="16"/>
  <c r="L233" i="16"/>
  <c r="N233" i="16"/>
  <c r="P233" i="16"/>
  <c r="R233" i="16"/>
  <c r="H234" i="16"/>
  <c r="J234" i="16"/>
  <c r="L234" i="16"/>
  <c r="N234" i="16"/>
  <c r="P234" i="16"/>
  <c r="R234" i="16"/>
  <c r="H235" i="16"/>
  <c r="J235" i="16"/>
  <c r="L235" i="16"/>
  <c r="N235" i="16"/>
  <c r="P235" i="16"/>
  <c r="R235" i="16"/>
  <c r="H236" i="16"/>
  <c r="J236" i="16"/>
  <c r="L236" i="16"/>
  <c r="N236" i="16"/>
  <c r="P236" i="16"/>
  <c r="R236" i="16"/>
  <c r="H239" i="16"/>
  <c r="K239" i="16"/>
  <c r="H240" i="16"/>
  <c r="K240" i="16"/>
  <c r="H241" i="16"/>
  <c r="K241" i="16"/>
  <c r="H242" i="16"/>
  <c r="K242" i="16"/>
  <c r="H243" i="16"/>
  <c r="K243" i="16"/>
  <c r="H245" i="16"/>
  <c r="I245" i="16"/>
  <c r="K245" i="16"/>
  <c r="L245" i="16"/>
  <c r="H246" i="16"/>
  <c r="I246" i="16"/>
  <c r="K246" i="16"/>
  <c r="L246" i="16"/>
  <c r="H247" i="16"/>
  <c r="I247" i="16"/>
  <c r="K247" i="16"/>
  <c r="L247" i="16"/>
  <c r="H248" i="16"/>
  <c r="I248" i="16"/>
  <c r="K248" i="16"/>
  <c r="L248" i="16"/>
  <c r="H249" i="16"/>
  <c r="I249" i="16"/>
  <c r="K249" i="16"/>
  <c r="L249" i="16"/>
  <c r="H250" i="16"/>
  <c r="I250" i="16"/>
  <c r="K250" i="16"/>
  <c r="L250" i="16"/>
  <c r="H252" i="16"/>
  <c r="K252" i="16"/>
  <c r="H254" i="16"/>
  <c r="I254" i="16"/>
  <c r="K254" i="16"/>
  <c r="L254" i="16"/>
  <c r="H257" i="16"/>
  <c r="I257" i="16"/>
  <c r="K257" i="16"/>
  <c r="L257" i="16"/>
  <c r="H259" i="16"/>
  <c r="K259" i="16"/>
  <c r="H12" i="20"/>
  <c r="I12" i="20"/>
  <c r="K12" i="20"/>
  <c r="L12" i="20"/>
  <c r="H13" i="20"/>
  <c r="I13" i="20"/>
  <c r="K13" i="20"/>
  <c r="L13" i="20"/>
  <c r="H14" i="20"/>
  <c r="I14" i="20"/>
  <c r="K14" i="20"/>
  <c r="L14" i="20"/>
  <c r="H15" i="20"/>
  <c r="I15" i="20"/>
  <c r="K15" i="20"/>
  <c r="L15" i="20"/>
  <c r="H16" i="20"/>
  <c r="I16" i="20"/>
  <c r="K16" i="20"/>
  <c r="L16" i="20"/>
  <c r="H17" i="20"/>
  <c r="I17" i="20"/>
  <c r="K17" i="20"/>
  <c r="L17" i="20"/>
  <c r="H18" i="20"/>
  <c r="I18" i="20"/>
  <c r="K18" i="20"/>
  <c r="L18" i="20"/>
  <c r="H20" i="20"/>
  <c r="I20" i="20"/>
  <c r="K20" i="20"/>
  <c r="L20" i="20"/>
  <c r="H21" i="20"/>
  <c r="I21" i="20"/>
  <c r="K21" i="20"/>
  <c r="L21" i="20"/>
  <c r="H22" i="20"/>
  <c r="I22" i="20"/>
  <c r="K22" i="20"/>
  <c r="L22" i="20"/>
  <c r="H23" i="20"/>
  <c r="I23" i="20"/>
  <c r="K23" i="20"/>
  <c r="L23" i="20"/>
  <c r="H24" i="20"/>
  <c r="I24" i="20"/>
  <c r="K24" i="20"/>
  <c r="L24" i="20"/>
  <c r="H25" i="20"/>
  <c r="I25" i="20"/>
  <c r="K25" i="20"/>
  <c r="L25" i="20"/>
  <c r="H26" i="20"/>
  <c r="I26" i="20"/>
  <c r="K26" i="20"/>
  <c r="L26" i="20"/>
  <c r="H28" i="20"/>
  <c r="I28" i="20"/>
  <c r="K28" i="20"/>
  <c r="L28" i="20"/>
  <c r="H29" i="20"/>
  <c r="I29" i="20"/>
  <c r="K29" i="20"/>
  <c r="L29" i="20"/>
  <c r="H30" i="20"/>
  <c r="I30" i="20"/>
  <c r="K30" i="20"/>
  <c r="L30" i="20"/>
  <c r="H31" i="20"/>
  <c r="I31" i="20"/>
  <c r="K31" i="20"/>
  <c r="L31" i="20"/>
  <c r="H32" i="20"/>
  <c r="I32" i="20"/>
  <c r="K32" i="20"/>
  <c r="L32" i="20"/>
  <c r="H33" i="20"/>
  <c r="I33" i="20"/>
  <c r="K33" i="20"/>
  <c r="L33" i="20"/>
  <c r="H34" i="20"/>
  <c r="I34" i="20"/>
  <c r="K34" i="20"/>
  <c r="L34" i="20"/>
  <c r="H37" i="20"/>
  <c r="I37" i="20"/>
  <c r="K37" i="20"/>
  <c r="L37" i="20"/>
  <c r="H38" i="20"/>
  <c r="I38" i="20"/>
  <c r="K38" i="20"/>
  <c r="L38" i="20"/>
  <c r="H39" i="20"/>
  <c r="I39" i="20"/>
  <c r="K39" i="20"/>
  <c r="L39" i="20"/>
  <c r="H40" i="20"/>
  <c r="I40" i="20"/>
  <c r="K40" i="20"/>
  <c r="L40" i="20"/>
  <c r="H41" i="20"/>
  <c r="I41" i="20"/>
  <c r="K41" i="20"/>
  <c r="L41" i="20"/>
  <c r="H42" i="20"/>
  <c r="I42" i="20"/>
  <c r="K42" i="20"/>
  <c r="L42" i="20"/>
  <c r="H43" i="20"/>
  <c r="I43" i="20"/>
  <c r="K43" i="20"/>
  <c r="L43" i="20"/>
  <c r="H45" i="20"/>
  <c r="I45" i="20"/>
  <c r="K45" i="20"/>
  <c r="L45" i="20"/>
  <c r="H46" i="20"/>
  <c r="I46" i="20"/>
  <c r="K46" i="20"/>
  <c r="L46" i="20"/>
  <c r="H47" i="20"/>
  <c r="I47" i="20"/>
  <c r="K47" i="20"/>
  <c r="L47" i="20"/>
  <c r="H48" i="20"/>
  <c r="I48" i="20"/>
  <c r="K48" i="20"/>
  <c r="L48" i="20"/>
  <c r="H49" i="20"/>
  <c r="I49" i="20"/>
  <c r="K49" i="20"/>
  <c r="L49" i="20"/>
  <c r="H50" i="20"/>
  <c r="I50" i="20"/>
  <c r="K50" i="20"/>
  <c r="L50" i="20"/>
  <c r="H51" i="20"/>
  <c r="I51" i="20"/>
  <c r="K51" i="20"/>
  <c r="L51" i="20"/>
  <c r="H53" i="20"/>
  <c r="I53" i="20"/>
  <c r="K53" i="20"/>
  <c r="L53" i="20"/>
  <c r="H54" i="20"/>
  <c r="I54" i="20"/>
  <c r="K54" i="20"/>
  <c r="L54" i="20"/>
  <c r="H55" i="20"/>
  <c r="I55" i="20"/>
  <c r="K55" i="20"/>
  <c r="L55" i="20"/>
  <c r="H56" i="20"/>
  <c r="I56" i="20"/>
  <c r="K56" i="20"/>
  <c r="L56" i="20"/>
  <c r="H57" i="20"/>
  <c r="I57" i="20"/>
  <c r="K57" i="20"/>
  <c r="L57" i="20"/>
  <c r="H58" i="20"/>
  <c r="I58" i="20"/>
  <c r="K58" i="20"/>
  <c r="L58" i="20"/>
  <c r="H61" i="20"/>
  <c r="H63" i="20"/>
  <c r="I63" i="20"/>
  <c r="K63" i="20"/>
  <c r="L63" i="20"/>
  <c r="H64" i="20"/>
  <c r="I64" i="20"/>
  <c r="K64" i="20"/>
  <c r="L64" i="20"/>
  <c r="H65" i="20"/>
  <c r="H66" i="20"/>
  <c r="H67" i="20"/>
  <c r="K67" i="20"/>
  <c r="H68" i="20"/>
  <c r="K68" i="20"/>
  <c r="H69" i="20"/>
  <c r="H70" i="20"/>
  <c r="H71" i="20"/>
  <c r="H73" i="20"/>
  <c r="I73" i="20"/>
  <c r="K73" i="20"/>
  <c r="L73" i="20"/>
  <c r="H74" i="20"/>
  <c r="K74" i="20"/>
  <c r="H75" i="20"/>
  <c r="K75" i="20"/>
  <c r="H77" i="20"/>
  <c r="I77" i="20"/>
  <c r="K77" i="20"/>
  <c r="L77" i="20"/>
  <c r="H78" i="20"/>
  <c r="I78" i="20"/>
  <c r="K78" i="20"/>
  <c r="L78" i="20"/>
  <c r="H79" i="20"/>
  <c r="I79" i="20"/>
  <c r="K79" i="20"/>
  <c r="L79" i="20"/>
  <c r="H80" i="20"/>
  <c r="I80" i="20"/>
  <c r="K80" i="20"/>
  <c r="L80" i="20"/>
  <c r="H81" i="20"/>
  <c r="I81" i="20"/>
  <c r="K81" i="20"/>
  <c r="L81" i="20"/>
  <c r="H82" i="20"/>
  <c r="I82" i="20"/>
  <c r="K82" i="20"/>
  <c r="L82" i="20"/>
  <c r="H83" i="20"/>
  <c r="I83" i="20"/>
  <c r="K83" i="20"/>
  <c r="L83" i="20"/>
  <c r="H87" i="20"/>
  <c r="I87" i="20"/>
  <c r="K87" i="20"/>
  <c r="L87" i="20"/>
  <c r="H88" i="20"/>
  <c r="I88" i="20"/>
  <c r="K88" i="20"/>
  <c r="L88" i="20"/>
  <c r="H89" i="20"/>
  <c r="I89" i="20"/>
  <c r="K89" i="20"/>
  <c r="L89" i="20"/>
  <c r="H90" i="20"/>
  <c r="I90" i="20"/>
  <c r="K90" i="20"/>
  <c r="L90" i="20"/>
  <c r="H91" i="20"/>
  <c r="I91" i="20"/>
  <c r="K91" i="20"/>
  <c r="L91" i="20"/>
  <c r="H92" i="20"/>
  <c r="I92" i="20"/>
  <c r="K92" i="20"/>
  <c r="L92" i="20"/>
  <c r="H93" i="20"/>
  <c r="I93" i="20"/>
  <c r="K93" i="20"/>
  <c r="L93" i="20"/>
  <c r="H95" i="20"/>
  <c r="I95" i="20"/>
  <c r="K95" i="20"/>
  <c r="L95" i="20"/>
  <c r="H96" i="20"/>
  <c r="I96" i="20"/>
  <c r="K96" i="20"/>
  <c r="L96" i="20"/>
  <c r="H97" i="20"/>
  <c r="I97" i="20"/>
  <c r="K97" i="20"/>
  <c r="L97" i="20"/>
  <c r="H98" i="20"/>
  <c r="I98" i="20"/>
  <c r="K98" i="20"/>
  <c r="L98" i="20"/>
  <c r="H99" i="20"/>
  <c r="I99" i="20"/>
  <c r="K99" i="20"/>
  <c r="L99" i="20"/>
  <c r="H100" i="20"/>
  <c r="I100" i="20"/>
  <c r="K100" i="20"/>
  <c r="L100" i="20"/>
  <c r="H101" i="20"/>
  <c r="I101" i="20"/>
  <c r="K101" i="20"/>
  <c r="L101" i="20"/>
  <c r="H103" i="20"/>
  <c r="I103" i="20"/>
  <c r="K103" i="20"/>
  <c r="L103" i="20"/>
  <c r="H104" i="20"/>
  <c r="I104" i="20"/>
  <c r="K104" i="20"/>
  <c r="L104" i="20"/>
  <c r="H105" i="20"/>
  <c r="I105" i="20"/>
  <c r="K105" i="20"/>
  <c r="L105" i="20"/>
  <c r="H106" i="20"/>
  <c r="I106" i="20"/>
  <c r="K106" i="20"/>
  <c r="L106" i="20"/>
  <c r="H107" i="20"/>
  <c r="I107" i="20"/>
  <c r="K107" i="20"/>
  <c r="L107" i="20"/>
  <c r="H108" i="20"/>
  <c r="I108" i="20"/>
  <c r="K108" i="20"/>
  <c r="L108" i="20"/>
  <c r="H110" i="20"/>
  <c r="I110" i="20"/>
  <c r="K110" i="20"/>
  <c r="L110" i="20"/>
  <c r="H111" i="20"/>
  <c r="I111" i="20"/>
  <c r="K111" i="20"/>
  <c r="L111" i="20"/>
  <c r="H112" i="20"/>
  <c r="I112" i="20"/>
  <c r="K112" i="20"/>
  <c r="L112" i="20"/>
  <c r="H113" i="20"/>
  <c r="I113" i="20"/>
  <c r="K113" i="20"/>
  <c r="L113" i="20"/>
  <c r="H114" i="20"/>
  <c r="I114" i="20"/>
  <c r="K114" i="20"/>
  <c r="L114" i="20"/>
  <c r="H115" i="20"/>
  <c r="I115" i="20"/>
  <c r="K115" i="20"/>
  <c r="L115" i="20"/>
  <c r="H116" i="20"/>
  <c r="I116" i="20"/>
  <c r="K116" i="20"/>
  <c r="L116" i="20"/>
  <c r="H118" i="20"/>
  <c r="I118" i="20"/>
  <c r="K118" i="20"/>
  <c r="L118" i="20"/>
  <c r="H119" i="20"/>
  <c r="I119" i="20"/>
  <c r="K119" i="20"/>
  <c r="L119" i="20"/>
  <c r="H120" i="20"/>
  <c r="I120" i="20"/>
  <c r="K120" i="20"/>
  <c r="L120" i="20"/>
  <c r="H121" i="20"/>
  <c r="I121" i="20"/>
  <c r="K121" i="20"/>
  <c r="L121" i="20"/>
  <c r="H122" i="20"/>
  <c r="I122" i="20"/>
  <c r="K122" i="20"/>
  <c r="L122" i="20"/>
  <c r="H123" i="20"/>
  <c r="I123" i="20"/>
  <c r="K123" i="20"/>
  <c r="L123" i="20"/>
  <c r="H124" i="20"/>
  <c r="I124" i="20"/>
  <c r="K124" i="20"/>
  <c r="L124" i="20"/>
  <c r="H126" i="20"/>
  <c r="I126" i="20"/>
  <c r="K126" i="20"/>
  <c r="L126" i="20"/>
  <c r="H127" i="20"/>
  <c r="I127" i="20"/>
  <c r="K127" i="20"/>
  <c r="L127" i="20"/>
  <c r="H128" i="20"/>
  <c r="I128" i="20"/>
  <c r="K128" i="20"/>
  <c r="L128" i="20"/>
  <c r="H129" i="20"/>
  <c r="I129" i="20"/>
  <c r="K129" i="20"/>
  <c r="L129" i="20"/>
  <c r="H130" i="20"/>
  <c r="I130" i="20"/>
  <c r="K130" i="20"/>
  <c r="L130" i="20"/>
  <c r="H131" i="20"/>
  <c r="I131" i="20"/>
  <c r="K131" i="20"/>
  <c r="L131" i="20"/>
  <c r="H132" i="20"/>
  <c r="I132" i="20"/>
  <c r="K132" i="20"/>
  <c r="L132" i="20"/>
  <c r="H134" i="20"/>
  <c r="I134" i="20"/>
  <c r="K134" i="20"/>
  <c r="L134" i="20"/>
  <c r="H135" i="20"/>
  <c r="I135" i="20"/>
  <c r="K135" i="20"/>
  <c r="L135" i="20"/>
  <c r="H136" i="20"/>
  <c r="I136" i="20"/>
  <c r="K136" i="20"/>
  <c r="L136" i="20"/>
  <c r="H137" i="20"/>
  <c r="I137" i="20"/>
  <c r="K137" i="20"/>
  <c r="L137" i="20"/>
  <c r="H139" i="20"/>
  <c r="I139" i="20"/>
  <c r="K139" i="20"/>
  <c r="L139" i="20"/>
  <c r="H140" i="20"/>
  <c r="I140" i="20"/>
  <c r="K140" i="20"/>
  <c r="L140" i="20"/>
  <c r="H141" i="20"/>
  <c r="I141" i="20"/>
  <c r="K141" i="20"/>
  <c r="L141" i="20"/>
  <c r="H142" i="20"/>
  <c r="I142" i="20"/>
  <c r="K142" i="20"/>
  <c r="L142" i="20"/>
  <c r="H143" i="20"/>
  <c r="I143" i="20"/>
  <c r="K143" i="20"/>
  <c r="L143" i="20"/>
  <c r="H144" i="20"/>
  <c r="I144" i="20"/>
  <c r="K144" i="20"/>
  <c r="L144" i="20"/>
  <c r="H145" i="20"/>
  <c r="I145" i="20"/>
  <c r="K145" i="20"/>
  <c r="L145" i="20"/>
  <c r="H146" i="20"/>
  <c r="I146" i="20"/>
  <c r="K146" i="20"/>
  <c r="L146" i="20"/>
  <c r="H147" i="20"/>
  <c r="I147" i="20"/>
  <c r="K147" i="20"/>
  <c r="L147" i="20"/>
  <c r="H148" i="20"/>
  <c r="I148" i="20"/>
  <c r="K148" i="20"/>
  <c r="L148" i="20"/>
  <c r="H149" i="20"/>
  <c r="I149" i="20"/>
  <c r="K149" i="20"/>
  <c r="L149" i="20"/>
  <c r="H152" i="20"/>
  <c r="I152" i="20"/>
  <c r="K152" i="20"/>
  <c r="L152" i="20"/>
  <c r="H153" i="20"/>
  <c r="H154" i="20"/>
  <c r="H156" i="20"/>
  <c r="H160" i="20"/>
  <c r="K160" i="20"/>
  <c r="H162" i="20"/>
  <c r="K162" i="20"/>
  <c r="H163" i="20"/>
  <c r="K163" i="20"/>
  <c r="H166" i="20"/>
  <c r="I166" i="20"/>
  <c r="K166" i="20"/>
  <c r="L166" i="20"/>
  <c r="H167" i="20"/>
  <c r="I167" i="20"/>
  <c r="K167" i="20"/>
  <c r="L167" i="20"/>
  <c r="H168" i="20"/>
  <c r="I168" i="20"/>
  <c r="K168" i="20"/>
  <c r="L168" i="20"/>
  <c r="H169" i="20"/>
  <c r="I169" i="20"/>
  <c r="K169" i="20"/>
  <c r="L169" i="20"/>
  <c r="H170" i="20"/>
  <c r="I170" i="20"/>
  <c r="K170" i="20"/>
  <c r="L170" i="20"/>
  <c r="H173" i="20"/>
  <c r="I173" i="20"/>
  <c r="K173" i="20"/>
  <c r="L173" i="20"/>
  <c r="H174" i="20"/>
  <c r="I174" i="20"/>
  <c r="K174" i="20"/>
  <c r="L174" i="20"/>
  <c r="H175" i="20"/>
  <c r="I175" i="20"/>
  <c r="K175" i="20"/>
  <c r="L175" i="20"/>
  <c r="H176" i="20"/>
  <c r="I176" i="20"/>
  <c r="K176" i="20"/>
  <c r="L176" i="20"/>
  <c r="H177" i="20"/>
  <c r="I177" i="20"/>
  <c r="K177" i="20"/>
  <c r="L177" i="20"/>
  <c r="H178" i="20"/>
  <c r="I178" i="20"/>
  <c r="K178" i="20"/>
  <c r="L178" i="20"/>
  <c r="H179" i="20"/>
  <c r="I179" i="20"/>
  <c r="K179" i="20"/>
  <c r="L179" i="20"/>
  <c r="H181" i="20"/>
  <c r="I181" i="20"/>
  <c r="K181" i="20"/>
  <c r="L181" i="20"/>
  <c r="H182" i="20"/>
  <c r="H188" i="20"/>
  <c r="J188" i="20"/>
  <c r="L188" i="20"/>
  <c r="N188" i="20"/>
  <c r="P188" i="20"/>
  <c r="R188" i="20"/>
  <c r="H189" i="20"/>
  <c r="J189" i="20"/>
  <c r="L189" i="20"/>
  <c r="N189" i="20"/>
  <c r="P189" i="20"/>
  <c r="R189" i="20"/>
  <c r="H190" i="20"/>
  <c r="J190" i="20"/>
  <c r="L190" i="20"/>
  <c r="N190" i="20"/>
  <c r="P190" i="20"/>
  <c r="R190" i="20"/>
  <c r="H191" i="20"/>
  <c r="J191" i="20"/>
  <c r="L191" i="20"/>
  <c r="N191" i="20"/>
  <c r="P191" i="20"/>
  <c r="R191" i="20"/>
  <c r="H192" i="20"/>
  <c r="J192" i="20"/>
  <c r="L192" i="20"/>
  <c r="N192" i="20"/>
  <c r="P192" i="20"/>
  <c r="R192" i="20"/>
  <c r="H193" i="20"/>
  <c r="J193" i="20"/>
  <c r="L193" i="20"/>
  <c r="N193" i="20"/>
  <c r="P193" i="20"/>
  <c r="R193" i="20"/>
  <c r="H194" i="20"/>
  <c r="J194" i="20"/>
  <c r="L194" i="20"/>
  <c r="N194" i="20"/>
  <c r="P194" i="20"/>
  <c r="R194" i="20"/>
  <c r="H195" i="20"/>
  <c r="J195" i="20"/>
  <c r="L195" i="20"/>
  <c r="N195" i="20"/>
  <c r="P195" i="20"/>
  <c r="R195" i="20"/>
  <c r="H196" i="20"/>
  <c r="J196" i="20"/>
  <c r="L196" i="20"/>
  <c r="N196" i="20"/>
  <c r="P196" i="20"/>
  <c r="R196" i="20"/>
  <c r="H200" i="20"/>
  <c r="I200" i="20"/>
  <c r="K200" i="20"/>
  <c r="L200" i="20"/>
  <c r="H203" i="20"/>
  <c r="I203" i="20"/>
  <c r="K203" i="20"/>
  <c r="L203" i="20"/>
  <c r="H204" i="20"/>
  <c r="I204" i="20"/>
  <c r="K204" i="20"/>
  <c r="L204" i="20"/>
  <c r="H207" i="20"/>
  <c r="I207" i="20"/>
  <c r="K207" i="20"/>
  <c r="L207" i="20"/>
  <c r="H208" i="20"/>
  <c r="I208" i="20"/>
  <c r="K208" i="20"/>
  <c r="L208" i="20"/>
  <c r="H209" i="20"/>
  <c r="I209" i="20"/>
  <c r="K209" i="20"/>
  <c r="L209" i="20"/>
  <c r="H210" i="20"/>
  <c r="I210" i="20"/>
  <c r="K210" i="20"/>
  <c r="L210" i="20"/>
  <c r="H211" i="20"/>
  <c r="I211" i="20"/>
  <c r="K211" i="20"/>
  <c r="L211" i="20"/>
  <c r="H212" i="20"/>
  <c r="I212" i="20"/>
  <c r="K212" i="20"/>
  <c r="L212" i="20"/>
  <c r="H213" i="20"/>
  <c r="I213" i="20"/>
  <c r="K213" i="20"/>
  <c r="L213" i="20"/>
  <c r="H214" i="20"/>
  <c r="I214" i="20"/>
  <c r="K214" i="20"/>
  <c r="L214" i="20"/>
  <c r="H215" i="20"/>
  <c r="I215" i="20"/>
  <c r="K215" i="20"/>
  <c r="L215" i="20"/>
  <c r="H217" i="20"/>
  <c r="I217" i="20"/>
  <c r="K217" i="20"/>
  <c r="L217" i="20"/>
  <c r="H218" i="20"/>
  <c r="I218" i="20"/>
  <c r="K218" i="20"/>
  <c r="L218" i="20"/>
  <c r="H219" i="20"/>
  <c r="I219" i="20"/>
  <c r="K219" i="20"/>
  <c r="L219" i="20"/>
  <c r="H220" i="20"/>
  <c r="I220" i="20"/>
  <c r="K220" i="20"/>
  <c r="L220" i="20"/>
  <c r="H221" i="20"/>
  <c r="I221" i="20"/>
  <c r="K221" i="20"/>
  <c r="L221" i="20"/>
  <c r="H222" i="20"/>
  <c r="I222" i="20"/>
  <c r="K222" i="20"/>
  <c r="L222" i="20"/>
  <c r="H223" i="20"/>
  <c r="I223" i="20"/>
  <c r="K223" i="20"/>
  <c r="L223" i="20"/>
  <c r="H232" i="20"/>
  <c r="J232" i="20"/>
  <c r="L232" i="20"/>
  <c r="N232" i="20"/>
  <c r="P232" i="20"/>
  <c r="R232" i="20"/>
  <c r="H233" i="20"/>
  <c r="J233" i="20"/>
  <c r="L233" i="20"/>
  <c r="N233" i="20"/>
  <c r="P233" i="20"/>
  <c r="R233" i="20"/>
  <c r="H234" i="20"/>
  <c r="J234" i="20"/>
  <c r="L234" i="20"/>
  <c r="N234" i="20"/>
  <c r="P234" i="20"/>
  <c r="R234" i="20"/>
  <c r="H235" i="20"/>
  <c r="J235" i="20"/>
  <c r="L235" i="20"/>
  <c r="N235" i="20"/>
  <c r="P235" i="20"/>
  <c r="R235" i="20"/>
  <c r="H236" i="20"/>
  <c r="J236" i="20"/>
  <c r="L236" i="20"/>
  <c r="N236" i="20"/>
  <c r="P236" i="20"/>
  <c r="R236" i="20"/>
  <c r="H239" i="20"/>
  <c r="K239" i="20"/>
  <c r="H240" i="20"/>
  <c r="K240" i="20"/>
  <c r="H241" i="20"/>
  <c r="K241" i="20"/>
  <c r="H242" i="20"/>
  <c r="K242" i="20"/>
  <c r="H243" i="20"/>
  <c r="K243" i="20"/>
  <c r="H245" i="20"/>
  <c r="I245" i="20"/>
  <c r="K245" i="20"/>
  <c r="L245" i="20"/>
  <c r="H246" i="20"/>
  <c r="I246" i="20"/>
  <c r="K246" i="20"/>
  <c r="L246" i="20"/>
  <c r="H247" i="20"/>
  <c r="I247" i="20"/>
  <c r="K247" i="20"/>
  <c r="L247" i="20"/>
  <c r="H248" i="20"/>
  <c r="I248" i="20"/>
  <c r="K248" i="20"/>
  <c r="L248" i="20"/>
  <c r="H249" i="20"/>
  <c r="I249" i="20"/>
  <c r="K249" i="20"/>
  <c r="L249" i="20"/>
  <c r="H250" i="20"/>
  <c r="I250" i="20"/>
  <c r="K250" i="20"/>
  <c r="L250" i="20"/>
  <c r="H252" i="20"/>
  <c r="K252" i="20"/>
  <c r="H254" i="20"/>
  <c r="I254" i="20"/>
  <c r="K254" i="20"/>
  <c r="L254" i="20"/>
  <c r="H257" i="20"/>
  <c r="I257" i="20"/>
  <c r="K257" i="20"/>
  <c r="L257" i="20"/>
  <c r="H259" i="20"/>
  <c r="K259"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wb376193</author>
  </authors>
  <commentList>
    <comment ref="D37" authorId="0" shapeId="0" xr:uid="{00000000-0006-0000-0100-000001000000}">
      <text>
        <r>
          <rPr>
            <sz val="11"/>
            <color indexed="81"/>
            <rFont val="Tahoma"/>
            <family val="2"/>
          </rPr>
          <t xml:space="preserve">
Level: refers to the geopolitical scope of the action (i.e., community level, local level, state/province level, national level, regional level, etc)</t>
        </r>
      </text>
    </comment>
    <comment ref="D45" authorId="0" shapeId="0" xr:uid="{00000000-0006-0000-0100-000002000000}">
      <text>
        <r>
          <rPr>
            <sz val="9"/>
            <color indexed="81"/>
            <rFont val="Tahoma"/>
            <family val="2"/>
          </rPr>
          <t xml:space="preserve">
</t>
        </r>
        <r>
          <rPr>
            <sz val="11"/>
            <color indexed="81"/>
            <rFont val="Tahoma"/>
            <family val="2"/>
          </rPr>
          <t>Level: refers to the geopolitical scope of the action (i.e., community level, local level, state/province level, national level, regional level, etc)</t>
        </r>
      </text>
    </comment>
    <comment ref="D53" authorId="0" shapeId="0" xr:uid="{00000000-0006-0000-0100-000003000000}">
      <text>
        <r>
          <rPr>
            <sz val="11"/>
            <color indexed="81"/>
            <rFont val="Tahoma"/>
            <family val="2"/>
          </rPr>
          <t>Level: refers to the geopolitical scope of the action (i.e., community level, local level, state/province level, national level, regional level, etc)</t>
        </r>
      </text>
    </comment>
    <comment ref="D70" authorId="0" shapeId="0" xr:uid="{00000000-0006-0000-0100-000004000000}">
      <text>
        <r>
          <rPr>
            <sz val="11"/>
            <color indexed="81"/>
            <rFont val="Tahoma"/>
            <family val="2"/>
          </rPr>
          <t>Food availability  refers to the portion of total food production in tons/year that is actually consumed by the population</t>
        </r>
      </text>
    </comment>
    <comment ref="D204" authorId="0" shapeId="0" xr:uid="{00000000-0006-0000-0100-000005000000}">
      <text>
        <r>
          <rPr>
            <sz val="11"/>
            <color indexed="81"/>
            <rFont val="Tahoma"/>
            <family val="2"/>
          </rPr>
          <t xml:space="preserve">In this case, “scope” refers to briefly describing the reach of these activities in terms of people involved, number of programs, number of months of implementation, etc. </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wb376193</author>
  </authors>
  <commentList>
    <comment ref="D37" authorId="0" shapeId="0" xr:uid="{00000000-0006-0000-0200-000001000000}">
      <text>
        <r>
          <rPr>
            <sz val="11"/>
            <color indexed="81"/>
            <rFont val="Tahoma"/>
            <family val="2"/>
          </rPr>
          <t xml:space="preserve">
Level: refers to the geopolitical scope of the action (i.e., community level, local level, state/province level, national level, regional level, etc)</t>
        </r>
      </text>
    </comment>
    <comment ref="D45" authorId="0" shapeId="0" xr:uid="{00000000-0006-0000-0200-000002000000}">
      <text>
        <r>
          <rPr>
            <sz val="9"/>
            <color indexed="81"/>
            <rFont val="Tahoma"/>
            <family val="2"/>
          </rPr>
          <t xml:space="preserve">
</t>
        </r>
        <r>
          <rPr>
            <sz val="11"/>
            <color indexed="81"/>
            <rFont val="Tahoma"/>
            <family val="2"/>
          </rPr>
          <t>Level: refers to the geopolitical scope of the action (i.e., community level, local level, state/province level, national level, regional level, etc)</t>
        </r>
      </text>
    </comment>
    <comment ref="D53" authorId="0" shapeId="0" xr:uid="{00000000-0006-0000-0200-000003000000}">
      <text>
        <r>
          <rPr>
            <sz val="11"/>
            <color indexed="81"/>
            <rFont val="Tahoma"/>
            <family val="2"/>
          </rPr>
          <t>Level: refers to the geopolitical scope of the action (i.e., community level, local level, state/province level, national level, regional level, etc)</t>
        </r>
      </text>
    </comment>
    <comment ref="D70" authorId="0" shapeId="0" xr:uid="{00000000-0006-0000-0200-000004000000}">
      <text>
        <r>
          <rPr>
            <sz val="11"/>
            <color indexed="81"/>
            <rFont val="Tahoma"/>
            <family val="2"/>
          </rPr>
          <t>Food availability  refers to the portion of total food production in tons/year that is actually consumed by the population</t>
        </r>
      </text>
    </comment>
    <comment ref="D207" authorId="0" shapeId="0" xr:uid="{00000000-0006-0000-0200-000005000000}">
      <text>
        <r>
          <rPr>
            <sz val="11"/>
            <color indexed="81"/>
            <rFont val="Tahoma"/>
            <family val="2"/>
          </rPr>
          <t xml:space="preserve">In this case, “scope” refers to briefly describing the reach of these activities in terms of people involved, number of programs, number of months of implementation, etc. </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wb376193</author>
  </authors>
  <commentList>
    <comment ref="D37" authorId="0" shapeId="0" xr:uid="{00000000-0006-0000-0300-000001000000}">
      <text>
        <r>
          <rPr>
            <sz val="11"/>
            <color indexed="81"/>
            <rFont val="Tahoma"/>
            <family val="2"/>
          </rPr>
          <t xml:space="preserve">
Level: refers to the geopolitical scope of the action (i.e., community level, local level, state/province level, national level, regional level, etc)</t>
        </r>
      </text>
    </comment>
    <comment ref="D45" authorId="0" shapeId="0" xr:uid="{00000000-0006-0000-0300-000002000000}">
      <text>
        <r>
          <rPr>
            <sz val="9"/>
            <color indexed="81"/>
            <rFont val="Tahoma"/>
            <family val="2"/>
          </rPr>
          <t xml:space="preserve">
</t>
        </r>
        <r>
          <rPr>
            <sz val="11"/>
            <color indexed="81"/>
            <rFont val="Tahoma"/>
            <family val="2"/>
          </rPr>
          <t>Level: refers to the geopolitical scope of the action (i.e., community level, local level, state/province level, national level, regional level, etc)</t>
        </r>
      </text>
    </comment>
    <comment ref="D53" authorId="0" shapeId="0" xr:uid="{00000000-0006-0000-0300-000003000000}">
      <text>
        <r>
          <rPr>
            <sz val="11"/>
            <color indexed="81"/>
            <rFont val="Tahoma"/>
            <family val="2"/>
          </rPr>
          <t>Level: refers to the geopolitical scope of the action (i.e., community level, local level, state/province level, national level, regional level, etc)</t>
        </r>
      </text>
    </comment>
    <comment ref="D70" authorId="0" shapeId="0" xr:uid="{00000000-0006-0000-0300-000004000000}">
      <text>
        <r>
          <rPr>
            <sz val="11"/>
            <color indexed="81"/>
            <rFont val="Tahoma"/>
            <family val="2"/>
          </rPr>
          <t>Food availability  refers to the portion of total food production in tons/year that is actually consumed by the population</t>
        </r>
      </text>
    </comment>
    <comment ref="D207" authorId="0" shapeId="0" xr:uid="{00000000-0006-0000-0300-000005000000}">
      <text>
        <r>
          <rPr>
            <sz val="11"/>
            <color indexed="81"/>
            <rFont val="Tahoma"/>
            <family val="2"/>
          </rPr>
          <t xml:space="preserve">In this case, “scope” refers to briefly describing the reach of these activities in terms of people involved, number of programs, number of months of implementation, etc. </t>
        </r>
        <r>
          <rPr>
            <sz val="9"/>
            <color indexed="81"/>
            <rFont val="Tahoma"/>
            <family val="2"/>
          </rPr>
          <t xml:space="preserve">
</t>
        </r>
      </text>
    </comment>
  </commentList>
</comments>
</file>

<file path=xl/sharedStrings.xml><?xml version="1.0" encoding="utf-8"?>
<sst xmlns="http://schemas.openxmlformats.org/spreadsheetml/2006/main" count="1343" uniqueCount="276">
  <si>
    <t>Metric</t>
  </si>
  <si>
    <t>Baseline</t>
  </si>
  <si>
    <r>
      <t>Indicator:</t>
    </r>
    <r>
      <rPr>
        <sz val="11"/>
        <color indexed="8"/>
        <rFont val="Calibri"/>
        <family val="2"/>
      </rPr>
      <t xml:space="preserve"> Economic loss trend over a project period and beyond due to climate change, including variability</t>
    </r>
  </si>
  <si>
    <t xml:space="preserve">Objective 2: Increase adaptive capacity to respond to the impacts of climate change, including variability, at local, national, regional and global level </t>
  </si>
  <si>
    <t xml:space="preserve">Objective 3: Promote transfer and adoption of adaptation technology </t>
  </si>
  <si>
    <t>Capacity perception index</t>
  </si>
  <si>
    <t xml:space="preserve">% of population affirming ownership of adaptation processes </t>
  </si>
  <si>
    <t xml:space="preserve">Households and communities have more secure access to livelihood assets </t>
  </si>
  <si>
    <t xml:space="preserve">Policy environment and regulatory framework for adaptation-related technology transfer established or strengthened </t>
  </si>
  <si>
    <t xml:space="preserve">Strengthened capacity to transfer appropriate adaptation technologies </t>
  </si>
  <si>
    <t>Outcome and Output Indicators</t>
  </si>
  <si>
    <r>
      <rPr>
        <b/>
        <sz val="11"/>
        <color indexed="8"/>
        <rFont val="Calibri"/>
        <family val="2"/>
      </rPr>
      <t>Metric:</t>
    </r>
    <r>
      <rPr>
        <sz val="11"/>
        <color theme="1"/>
        <rFont val="Calibri"/>
        <family val="2"/>
        <scheme val="minor"/>
      </rPr>
      <t xml:space="preserve"> Total property loss per event in $US/ Number of people affected by event during the project lifetime (Use CRED or Country Data)</t>
    </r>
  </si>
  <si>
    <r>
      <t>Impact:</t>
    </r>
    <r>
      <rPr>
        <sz val="11"/>
        <color theme="1"/>
        <rFont val="Calibri"/>
        <family val="2"/>
        <scheme val="minor"/>
      </rPr>
      <t xml:space="preserve"> Reduced absolute economic losses at country level (including loss of life, property and ecosystem services) due to climate change, including variability  </t>
    </r>
  </si>
  <si>
    <t>Change in annual losses $US in the project area</t>
  </si>
  <si>
    <t xml:space="preserve">Reduced annual property losses from baseline </t>
  </si>
  <si>
    <t>No. of individuals trained in adaptation-related technologies</t>
  </si>
  <si>
    <t>Outcome 3.1: Successful demonstration, deployment, and transfer of relevant adaptation technology in targeted areas</t>
  </si>
  <si>
    <t>Outcome 3.2: Enhanced enabling environment to support adaptation-related technology transfer</t>
  </si>
  <si>
    <t>Output 3.2.1: Skills increased for relevant individuals in transfer of adaptation technology</t>
  </si>
  <si>
    <t>Output 3.1.1:  Relevant adaptation technology transferred to targeted groups</t>
  </si>
  <si>
    <t>Female</t>
  </si>
  <si>
    <t>Male</t>
  </si>
  <si>
    <t>Project's Primary Sector</t>
  </si>
  <si>
    <t>Type and No. of monitoring systems in place</t>
  </si>
  <si>
    <t>Risk and vulnerability assessment conducted</t>
  </si>
  <si>
    <t>% of population affirming ownership disaggregated by gender</t>
  </si>
  <si>
    <t>LDCF/SCCF Objective</t>
  </si>
  <si>
    <t>AMAT Completion date</t>
  </si>
  <si>
    <t>Person Responsible for Completing the AMAT</t>
  </si>
  <si>
    <t>Name</t>
  </si>
  <si>
    <t>Position</t>
  </si>
  <si>
    <t>Agency</t>
  </si>
  <si>
    <t xml:space="preserve">Climate Change Adaptation - LDCF/SCCF
Adaptation Monitoring and Assessment Tool
</t>
  </si>
  <si>
    <t>Updated risk and vulnerability assessment</t>
  </si>
  <si>
    <t>Climate Change Adaptation - LDCF/SCCF Adaptation Monitoring and Assessment Tool</t>
  </si>
  <si>
    <r>
      <t>Indicator:</t>
    </r>
    <r>
      <rPr>
        <sz val="11"/>
        <color indexed="8"/>
        <rFont val="Calibri"/>
        <family val="2"/>
      </rPr>
      <t xml:space="preserve"> Economic loss trend over a project period and beyond due to climate change, including variability</t>
    </r>
  </si>
  <si>
    <r>
      <rPr>
        <b/>
        <sz val="11"/>
        <color indexed="8"/>
        <rFont val="Calibri"/>
        <family val="2"/>
      </rPr>
      <t>Metric:</t>
    </r>
    <r>
      <rPr>
        <sz val="11"/>
        <color theme="1"/>
        <rFont val="Calibri"/>
        <family val="2"/>
        <scheme val="minor"/>
      </rPr>
      <t xml:space="preserve"> Total property loss per event in $US/ Number of people affected by event during the project lifetime (Use CRED or Country Data)</t>
    </r>
  </si>
  <si>
    <t>LEGEND - Color Codes</t>
  </si>
  <si>
    <t>GEF ID</t>
  </si>
  <si>
    <t>Project Title</t>
  </si>
  <si>
    <t>Trust Fund</t>
  </si>
  <si>
    <t>Objective 1: Reduce vulnerability to the adverse impacts of climate change, including variability, at local, national, regional and global level</t>
  </si>
  <si>
    <t>Outcome 1.1: Mainstreamed adaptation in broader development frameworks at country level and in targeted vulnerable areas</t>
  </si>
  <si>
    <t>Output 1.1.1: Adaptation measures and necessary budget allocations included in relevant frameworks</t>
  </si>
  <si>
    <t>Output 1.2.1: Vulnerable physical, natural and social assets strengthened in response to climate change impacts, including variability</t>
  </si>
  <si>
    <t xml:space="preserve">Outcome 1.3: Diversified and strengthened livelihoods and sources of income for vulnerable people in targeted areas </t>
  </si>
  <si>
    <t>Output 1.3.1: Targeted individual and community livelihood strategies strengthened in relation to climate change impacts, including variability</t>
  </si>
  <si>
    <t>Outcome 2.1: Increased knowledge and understanding of climate variability and change-induced risks at country level and in targeted vulnerable areas</t>
  </si>
  <si>
    <t>Output 2.1.1: Risk and vulnerability assessments conducted and updated</t>
  </si>
  <si>
    <t>Outcome 2.2:  Strengthened adaptive capacity to reduce risks to climate-induced economic losses</t>
  </si>
  <si>
    <t>Output 2.2.1: Adaptive capacity of national and regional centers and networks strengthened to rapidly respond to extreme weather events</t>
  </si>
  <si>
    <t>Output 2.2.2: Targeted population groups covered by adequate risk reduction measures</t>
  </si>
  <si>
    <t>Outcome 2.3: Strengthened awareness and ownership of adaptation and climate risk reduction processes at local level</t>
  </si>
  <si>
    <t xml:space="preserve">Output 2.3.1: Targeted population groups participating in adaptation and risk reduction awareness activities </t>
  </si>
  <si>
    <t>Output 2.1.2.: Systems in place to disseminate timely risk information</t>
  </si>
  <si>
    <r>
      <t>Goal</t>
    </r>
    <r>
      <rPr>
        <sz val="11"/>
        <color theme="1"/>
        <rFont val="Calibri"/>
        <family val="2"/>
        <scheme val="minor"/>
      </rPr>
      <t>:</t>
    </r>
    <r>
      <rPr>
        <sz val="11"/>
        <color indexed="8"/>
        <rFont val="Calibri"/>
        <family val="2"/>
      </rPr>
      <t xml:space="preserve"> Support developing countries to become climate resilient by integrating adaptation measures in development policies, plans, programs, projects and actions</t>
    </r>
  </si>
  <si>
    <t>Country</t>
  </si>
  <si>
    <t>Indicator
1.1.1</t>
  </si>
  <si>
    <t>Indicator
1.1.2</t>
  </si>
  <si>
    <t>Indicator 
1.1.3</t>
  </si>
  <si>
    <t>Indicator
1.1.1.1</t>
  </si>
  <si>
    <t>Indicator
1.1.1.2</t>
  </si>
  <si>
    <t>Indicator
1.1.1.3</t>
  </si>
  <si>
    <t>Indicator
1.2.1</t>
  </si>
  <si>
    <t>Indicator
1.2.2</t>
  </si>
  <si>
    <t>Indicator
1.2.3</t>
  </si>
  <si>
    <t>Indicator
1.2.4</t>
  </si>
  <si>
    <t>Indicator
1.2.5</t>
  </si>
  <si>
    <t>Indicator
1.2.6</t>
  </si>
  <si>
    <t>Indicator
1.2.7</t>
  </si>
  <si>
    <t>Indicator
1.2.8</t>
  </si>
  <si>
    <t>Indicator
1.2.1.1</t>
  </si>
  <si>
    <t>Indicator
1.2.1.2</t>
  </si>
  <si>
    <t>Indicator
1.3.1</t>
  </si>
  <si>
    <t>Indicator
1.3.2</t>
  </si>
  <si>
    <t>Indicator
1.3.1.1</t>
  </si>
  <si>
    <t>Indicator
2.1.1</t>
  </si>
  <si>
    <t>Indicator
2.1.1.1</t>
  </si>
  <si>
    <t>Indicator
2.1.1.2</t>
  </si>
  <si>
    <t>Indicator
2.1.2.1</t>
  </si>
  <si>
    <t>Indicator
2.2.1</t>
  </si>
  <si>
    <t>Indicator
2.2.2</t>
  </si>
  <si>
    <t>Indicator
2.2.3</t>
  </si>
  <si>
    <t>Indicator
2.2.1.1</t>
  </si>
  <si>
    <t>Indicator
2.2.2.1</t>
  </si>
  <si>
    <t>Indicator
2.3.1</t>
  </si>
  <si>
    <t>Indicator
2.3.2</t>
  </si>
  <si>
    <t>Indicator
2.3.1.1</t>
  </si>
  <si>
    <t>Indicator
3.1.1</t>
  </si>
  <si>
    <t>Indicator
3.1.1.1</t>
  </si>
  <si>
    <t>Indicator
3.1.1.2</t>
  </si>
  <si>
    <t>Indicator
3.2.1</t>
  </si>
  <si>
    <t>Indicator
3.2.2</t>
  </si>
  <si>
    <t>Indicator
3.2.1.1</t>
  </si>
  <si>
    <t>Number and type</t>
  </si>
  <si>
    <t>Sectoral strategies that include specific budgets for adaptation actions</t>
  </si>
  <si>
    <t>Regulatory reform and fiscal incentive structures introduced that incorporate climate change risk management</t>
  </si>
  <si>
    <t>Outcome 1.2: Reduced vulnerability in development sectors</t>
  </si>
  <si>
    <t>Based on development sector(s) that project/program targets, select appropriate indicator(s) from list below or provide relevant indicator to track reduced vulnerability in targeted development sector:</t>
  </si>
  <si>
    <t>Infection rates of population to climate- sensitive diseases as compared with past population infected per year similar climatic conditions (% change)</t>
  </si>
  <si>
    <t xml:space="preserve">Adaptation actions implemented in national/sub-regional development frameworks </t>
  </si>
  <si>
    <t>% of targeted population covered by innovative insurance mechanisms (dissagregated by gender)</t>
  </si>
  <si>
    <t>% dissagregated by gender</t>
  </si>
  <si>
    <t>% change</t>
  </si>
  <si>
    <t>number dissagregated by gender</t>
  </si>
  <si>
    <t xml:space="preserve">Health measures introduced to respond to climate sensitive disease </t>
  </si>
  <si>
    <t xml:space="preserve">Resilient infrastructure measures introduced to prevent economic losses </t>
  </si>
  <si>
    <t>Type and Scope</t>
  </si>
  <si>
    <t xml:space="preserve">Score:                                                              1= Not significantly                                  2= Significantly                                          3= significantly                                  </t>
  </si>
  <si>
    <r>
      <t xml:space="preserve">Score - Disaggregated by gender. </t>
    </r>
    <r>
      <rPr>
        <i/>
        <sz val="11"/>
        <rFont val="Calibri"/>
        <family val="2"/>
      </rPr>
      <t>Score for this indicator will have to be assigned based on the results of a conducted survey. The score ranges from 1 to 5 and below are the explanations of the rankings:   1. No access to livelihood assets            2. Poor access to livelihood assets       3. Moderated access to livelihood resources                                                         4. Secure access to livelihood resources                                                         5. Very secure access to livelihood resources</t>
    </r>
  </si>
  <si>
    <r>
      <t xml:space="preserve">Vulnerability and risk perception index (Score) - Disaggregated by gender                                         </t>
    </r>
    <r>
      <rPr>
        <i/>
        <sz val="11"/>
        <rFont val="Calibri"/>
        <family val="2"/>
      </rPr>
      <t xml:space="preserve">                                 </t>
    </r>
  </si>
  <si>
    <t>The score for this indicator will have to be assigned based on the results of a conducted survey. The score ranges from 1 to 5 and below are the explanations of the rankings:                                                         1. Extreme Vulnerability                      2. High Vulnerability                               3. Medium Vulenrability                              4. Low Vulnerability                                5. No Vulnerability</t>
  </si>
  <si>
    <t xml:space="preserve">Climate resilient agricultural practices introduced to promote food security </t>
  </si>
  <si>
    <t xml:space="preserve">Target at CEO Endorsement </t>
  </si>
  <si>
    <t xml:space="preserve"> </t>
  </si>
  <si>
    <t xml:space="preserve">Female </t>
  </si>
  <si>
    <t>Indicator 1.2.10</t>
  </si>
  <si>
    <t>Indicator 1.2.11</t>
  </si>
  <si>
    <t>% increase per capita income of farm households due to adaptation measures applied</t>
  </si>
  <si>
    <t xml:space="preserve">Type </t>
  </si>
  <si>
    <t>Type</t>
  </si>
  <si>
    <t>Yes=1, No=0</t>
  </si>
  <si>
    <t>Number</t>
  </si>
  <si>
    <t xml:space="preserve">% of population covered by climate change risk measures (disaggregated by gender) </t>
  </si>
  <si>
    <t xml:space="preserve">% of targeted population awareness of predicted adverse impacts of climate change and appropriate responses </t>
  </si>
  <si>
    <t>Risk reduction and awareness activities introduced at local level. 
Examples: 
- Monitoring/Forecasting capacity (EWS, Vulnerability mapping system)
- Policy reform
- Capacity reform 
- Agriculture diversification
- Improved resilience of agriculral systems
- Sustainable forest management
- Strengthening infrstructure
- Supporting livelihoods
- Mangrove reforestation
- Coastal drainage / irrigation system
- Community-based adaptation
- Erosion control/sustanable land and water management
- Microfinance
- Special programs for women
- Livelihoods
- Water storage
- ICT and information dissemination
- Other</t>
  </si>
  <si>
    <t>Scope</t>
  </si>
  <si>
    <t xml:space="preserve"> % disaggregated by gender</t>
  </si>
  <si>
    <t>Score (1 - 5) to be disaggregated by gender
1. No capacity built
2. Initial Awareness raised (e.g.workshops, seminars)
3. Substantial training in practical application (e.g. vocational training)
4. Knowledge effectively transferred (e.g. passing examination, certification)
5. Ability to apply or disseminate knowledge demonstrated</t>
  </si>
  <si>
    <t>Score (1 - 3) disaggregated by gender. The explanations of the rankings are based on survey results. The score ranges from 1 to 3:
1. No awareness level (&lt; 50% correct)
2. Moderate awareness level (50-75%)
3. High awareness level (&gt; 75% correct)</t>
  </si>
  <si>
    <t xml:space="preserve">Score (1-3) disaggregated by gender:
1. No capacity achieved (&lt; 50% correct)
2. Moderate capacity achieved (50-75%)
3. High capacity achieved (&gt;75% correct)
</t>
  </si>
  <si>
    <t>YES/NO</t>
  </si>
  <si>
    <t>Score</t>
  </si>
  <si>
    <t xml:space="preserve">Development frameworks that include specific budgets for adaptation actions  </t>
  </si>
  <si>
    <t>List type of development framework and briefly describe the level of the action</t>
  </si>
  <si>
    <t>List type and level</t>
  </si>
  <si>
    <t>Level</t>
  </si>
  <si>
    <t xml:space="preserve">Number of additional people provided with access to safe water supply and basic sanitation services given existing and projected climate change </t>
  </si>
  <si>
    <t xml:space="preserve">Increase in water supply targeted areas </t>
  </si>
  <si>
    <r>
      <t>tons/m</t>
    </r>
    <r>
      <rPr>
        <vertAlign val="superscript"/>
        <sz val="11"/>
        <rFont val="Calibri"/>
        <family val="2"/>
      </rPr>
      <t>3</t>
    </r>
  </si>
  <si>
    <t>Increase in agricultural productivity in targeted areas</t>
  </si>
  <si>
    <t>tons/ha</t>
  </si>
  <si>
    <t>(liters/gallons available for hydropower)</t>
  </si>
  <si>
    <t>Water availability for energy production</t>
  </si>
  <si>
    <t xml:space="preserve">Energy production from hydropower </t>
  </si>
  <si>
    <t>(kW/hr generated from hydro)</t>
  </si>
  <si>
    <t>% change in projected food production in targeted area given existing and projected climate change</t>
  </si>
  <si>
    <t>Indicator            1.2.9</t>
  </si>
  <si>
    <t>% change of food production (measured in tons/year)</t>
  </si>
  <si>
    <t>% change in food availability given existing and projected climate change</t>
  </si>
  <si>
    <t>% change in food availability (measured in tons/year)</t>
  </si>
  <si>
    <t xml:space="preserve">% change in income generation in targeted area given existing and projected climate change </t>
  </si>
  <si>
    <t>% change in income (US $)</t>
  </si>
  <si>
    <t>% of population with access to improved flood and drought management</t>
  </si>
  <si>
    <t>% of population disaggregated by gender</t>
  </si>
  <si>
    <t>Indicator 1.2.12</t>
  </si>
  <si>
    <t>% of livestock farmers covered by a monitoring and early warning and response action scheme for climate sensitive plants pests and diseases</t>
  </si>
  <si>
    <t>% of livestock farmers</t>
  </si>
  <si>
    <t>Indicator 1.2.13</t>
  </si>
  <si>
    <t xml:space="preserve">% of cropland area covered by a monitoring and early warning and response action scheme for climate sensitive plants pests and diseases </t>
  </si>
  <si>
    <t>% of cropland area (Ha)</t>
  </si>
  <si>
    <t>Indicator      1.2.14</t>
  </si>
  <si>
    <t>Type and level</t>
  </si>
  <si>
    <t>Indicator 1.2.1.3</t>
  </si>
  <si>
    <t>Indicator 1.2.1.4</t>
  </si>
  <si>
    <t xml:space="preserve">Sustainable drinking water management practices introduced to increase access to clean drinking water </t>
  </si>
  <si>
    <t>Type and Level</t>
  </si>
  <si>
    <t>Indicator 1.2.1.5</t>
  </si>
  <si>
    <t xml:space="preserve">Sustainable water management practices introduced to increase access to irrigation water under existing and projected climate change </t>
  </si>
  <si>
    <t>Indicator 1.2.1.6</t>
  </si>
  <si>
    <t>Sustainable water management practices introduced to increase energy production from water resources under existing and projected climate change</t>
  </si>
  <si>
    <t>Indicator 1.2.1.7</t>
  </si>
  <si>
    <t>Type and level of innovative insurance mechanisms introduced to reduce climate induced damages</t>
  </si>
  <si>
    <t>Indicator 1.2.1.8</t>
  </si>
  <si>
    <t>Type and level of integrated disaster response measures to extreme climate events introduced to increase number of lives saved</t>
  </si>
  <si>
    <t>0 % increase</t>
  </si>
  <si>
    <t>0% change</t>
  </si>
  <si>
    <t>Indicator          1.3.3</t>
  </si>
  <si>
    <t xml:space="preserve">% increase per capita income of households outside of climate change vulnerable sectors due to adaptation measures applied. </t>
  </si>
  <si>
    <t>%</t>
  </si>
  <si>
    <t>0% increase</t>
  </si>
  <si>
    <t>% of targeted households that have adopted resilient livelihoods under existing and projected climate change</t>
  </si>
  <si>
    <t>0 targeted households</t>
  </si>
  <si>
    <t>Relevant risk information disseminated to stakeholders (yes/no)</t>
  </si>
  <si>
    <t>Yes=1, No=1</t>
  </si>
  <si>
    <t xml:space="preserve">No. and type of targeted institutions with increased adaptive capacity to reduce risks of and response to climate variability </t>
  </si>
  <si>
    <t xml:space="preserve">Number and Type </t>
  </si>
  <si>
    <t xml:space="preserve">Number and type of monitoring systems </t>
  </si>
  <si>
    <t>US $0</t>
  </si>
  <si>
    <t xml:space="preserve">Theme: </t>
  </si>
  <si>
    <t>Indicator        2.3.1.2</t>
  </si>
  <si>
    <t>No. and type of community groups trained in claimte change risk reduction</t>
  </si>
  <si>
    <t>Number and Type</t>
  </si>
  <si>
    <t>Technology Type:</t>
  </si>
  <si>
    <t xml:space="preserve">% of targeted groups adopting adaptation technologies by technology type </t>
  </si>
  <si>
    <t xml:space="preserve">Type of adaptation technologies transferred to targeted groups. 
</t>
  </si>
  <si>
    <t xml:space="preserve">Type of relevant climate change adaptation technology implemented in selected areas by participatory stakeholders </t>
  </si>
  <si>
    <t>Number of Households</t>
  </si>
  <si>
    <t>Type of technology</t>
  </si>
  <si>
    <t>No. of HH</t>
  </si>
  <si>
    <t>Score (1 - 5) . Explanations of the rankings: 
1. No policy/regulatory framework for adaptation - related technology transfer in place
2. Policy/regulatory framework for adaptation-related technology transfer have been discussed and formally proposed
3. Policy/regulatory framework for adaptation-related technology transfer have been formally proposed but not adopted
4. Policy/regulatory framework for adaptation-related technology transfer have been formally adopted by the Government but have no enforcement mechanism
5. Policy/regulatory framework for adaptation-related technology transfer are enforced</t>
  </si>
  <si>
    <t>Number of individuals disaggregated by gender</t>
  </si>
  <si>
    <t>No. of policies developed or strengthened</t>
  </si>
  <si>
    <t>Number of policies</t>
  </si>
  <si>
    <t>Indicator
3.2.2.1</t>
  </si>
  <si>
    <t>Output 3.2.2: Relevant policies and frameworks developed and adopted to facilitate adaptation technology transfer</t>
  </si>
  <si>
    <t>Mid-term Results</t>
  </si>
  <si>
    <t>no increase</t>
  </si>
  <si>
    <t xml:space="preserve">For each action listedunder Indicator 1.1.1, indicate which ones include adaptation budget allocation and targets </t>
  </si>
  <si>
    <t xml:space="preserve">For each action listed under Indicator 1.1.1, indicate to what extent targets set out in plans have been met </t>
  </si>
  <si>
    <t>Target at CEO Endorsement</t>
  </si>
  <si>
    <t xml:space="preserve">As with Outcome indicators, include or select indicators, include or select indicator(s) relevant to sector project/program is targeting:  </t>
  </si>
  <si>
    <t>No. of staff trained on technical adaptation themes (disaggregated by gender).
Themes: 
- Monitoring/Forecasting capacity (Early Warning System (EWS), Vulnerability mapping system)
- Policy reform
-Capacity development
Sustainable forest management
- Agriculture diversification
- Improved resilience of agricultural systems
- Strengthening infrastructure
- Supporting livelihoods
- Mangrove reforestation
- Coastal drainage/irrigation system
- Community-based adaptation
- Erosion control/soil water conservation
- Microfinance
- Special Programs for women
- Livelihoods
- Water storage
- Information and communication technologies (ICT) and information dissemination
- Other</t>
  </si>
  <si>
    <t>No Entry Required</t>
  </si>
  <si>
    <t>% of targeted groups adopting adaptation technologies by technology type (% disaggregated by gender)</t>
  </si>
  <si>
    <t xml:space="preserve">INPUT- Please Fill In </t>
  </si>
  <si>
    <t xml:space="preserve">As with Outcome indicators, include or select indicators, include or select indicator(s) relevant to sector project/program is targeting: </t>
  </si>
  <si>
    <t>Mid -Term Results</t>
  </si>
  <si>
    <t>Mid-Term Results</t>
  </si>
  <si>
    <t>% disaggregated by gender</t>
  </si>
  <si>
    <t>Yes =Y, No=N</t>
  </si>
  <si>
    <t>Terminal Results</t>
  </si>
  <si>
    <t>Ethiopia</t>
  </si>
  <si>
    <t>Community</t>
  </si>
  <si>
    <t>Water harvesting</t>
  </si>
  <si>
    <t>Spring development</t>
  </si>
  <si>
    <t>Gully rehabilitation</t>
  </si>
  <si>
    <t>River diversion</t>
  </si>
  <si>
    <t>SLM</t>
  </si>
  <si>
    <t>Water storage</t>
  </si>
  <si>
    <t>Agri Diversification</t>
  </si>
  <si>
    <t>Physical structures</t>
  </si>
  <si>
    <t>Biological Measures</t>
  </si>
  <si>
    <t>Residue Management</t>
  </si>
  <si>
    <t>SLM practices</t>
  </si>
  <si>
    <t>Farmers in the watershed</t>
  </si>
  <si>
    <t>Sustainable Land Management Project (SLMP-2)</t>
  </si>
  <si>
    <t>P133410</t>
  </si>
  <si>
    <t>Land Management</t>
  </si>
  <si>
    <t>Hand dug wells</t>
  </si>
  <si>
    <t>Small Dam building</t>
  </si>
  <si>
    <t>na</t>
  </si>
  <si>
    <t>Capacity development</t>
  </si>
  <si>
    <t>Sustainable forest management</t>
  </si>
  <si>
    <t>Agriculture diversification</t>
  </si>
  <si>
    <t>Supporting livelihoods</t>
  </si>
  <si>
    <t>Erosion control/soil conservation</t>
  </si>
  <si>
    <t>Ministry of Agriculture and Natural Resources</t>
  </si>
  <si>
    <t>GEF, LDCF, Norway Gov't</t>
  </si>
  <si>
    <t>Reduce land degradation</t>
  </si>
  <si>
    <t>Improve land productivity</t>
  </si>
  <si>
    <t>Scaling up best practices</t>
  </si>
  <si>
    <t>Habtamu Hailu</t>
  </si>
  <si>
    <t>National Program Coordinator</t>
  </si>
  <si>
    <t>Community forest management practices</t>
  </si>
  <si>
    <t>Rehabilitation of degraded lands</t>
  </si>
  <si>
    <t>Agric Diversification and climate smart agriulture</t>
  </si>
  <si>
    <t>Water management and use efficiency</t>
  </si>
  <si>
    <t>Water harvesting sructures (community and HH ponda)</t>
  </si>
  <si>
    <t>Water lifting</t>
  </si>
  <si>
    <t>Conservation Agriculture practices</t>
  </si>
  <si>
    <t>Small scale irrigation water use efficiency</t>
  </si>
  <si>
    <t>Water harvesting structures water use efficiency</t>
  </si>
  <si>
    <t>Agroforestry practices</t>
  </si>
  <si>
    <t>Covercrop and green manuring including composting</t>
  </si>
  <si>
    <t>Physical soil water conservation structures</t>
  </si>
  <si>
    <t>Biological soil and water conservation measures</t>
  </si>
  <si>
    <t>Water harvesting stuctures</t>
  </si>
  <si>
    <t>Water lifting  structures</t>
  </si>
  <si>
    <t>Small scale irrigation schemes</t>
  </si>
  <si>
    <t>Under Implementation</t>
  </si>
  <si>
    <t>Water harvesting structure (Community and HH ponds)</t>
  </si>
  <si>
    <t>no data</t>
  </si>
  <si>
    <t xml:space="preserve">community </t>
  </si>
  <si>
    <t>community</t>
  </si>
  <si>
    <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</si>
</sst>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
    <numFmt numFmtId="165" formatCode="_(* #,##0_);_(* \(#,##0\);_(* &quot;-&quot;??_);_(@_)"/>
  </numFmts>
  <fonts count="27" x14ac:knownFonts="1">
    <font>
      <sz val="11"/>
      <color theme="1"/>
      <name val="Calibri"/>
      <family val="2"/>
      <scheme val="minor"/>
    </font>
    <font>
      <b/>
      <sz val="11"/>
      <color indexed="8"/>
      <name val="Calibri"/>
      <family val="2"/>
    </font>
    <font>
      <sz val="11"/>
      <color indexed="8"/>
      <name val="Calibri"/>
      <family val="2"/>
    </font>
    <font>
      <vertAlign val="superscript"/>
      <sz val="11"/>
      <name val="Calibri"/>
      <family val="2"/>
    </font>
    <font>
      <i/>
      <sz val="11"/>
      <name val="Calibri"/>
      <family val="2"/>
    </font>
    <font>
      <sz val="11"/>
      <color indexed="81"/>
      <name val="Tahoma"/>
      <family val="2"/>
    </font>
    <font>
      <sz val="9"/>
      <color indexed="81"/>
      <name val="Tahoma"/>
      <family val="2"/>
    </font>
    <font>
      <sz val="11"/>
      <color theme="1"/>
      <name val="Calibri"/>
      <family val="2"/>
      <scheme val="minor"/>
    </font>
    <font>
      <b/>
      <sz val="15"/>
      <color theme="3"/>
      <name val="Calibri"/>
      <family val="2"/>
      <scheme val="minor"/>
    </font>
    <font>
      <b/>
      <sz val="13"/>
      <color theme="3"/>
      <name val="Calibri"/>
      <family val="2"/>
      <scheme val="minor"/>
    </font>
    <font>
      <sz val="11"/>
      <color rgb="FF3F3F76"/>
      <name val="Calibri"/>
      <family val="2"/>
      <scheme val="minor"/>
    </font>
    <font>
      <b/>
      <sz val="11"/>
      <color theme="1"/>
      <name val="Calibri"/>
      <family val="2"/>
      <scheme val="minor"/>
    </font>
    <font>
      <sz val="11"/>
      <name val="Calibri"/>
      <family val="2"/>
      <scheme val="minor"/>
    </font>
    <font>
      <b/>
      <sz val="24"/>
      <color theme="1"/>
      <name val="Calibri"/>
      <family val="2"/>
      <scheme val="minor"/>
    </font>
    <font>
      <b/>
      <sz val="11"/>
      <color rgb="FF000000"/>
      <name val="Calibri"/>
      <family val="2"/>
      <scheme val="minor"/>
    </font>
    <font>
      <b/>
      <sz val="12"/>
      <color theme="1"/>
      <name val="Calibri"/>
      <family val="2"/>
      <scheme val="minor"/>
    </font>
    <font>
      <sz val="22"/>
      <color theme="1"/>
      <name val="Calibri"/>
      <family val="2"/>
      <scheme val="minor"/>
    </font>
    <font>
      <b/>
      <sz val="14"/>
      <color theme="1"/>
      <name val="Calibri"/>
      <family val="2"/>
      <scheme val="minor"/>
    </font>
    <font>
      <b/>
      <sz val="11"/>
      <name val="Calibri"/>
      <family val="2"/>
      <scheme val="minor"/>
    </font>
    <font>
      <b/>
      <sz val="13"/>
      <name val="Calibri"/>
      <family val="2"/>
      <scheme val="minor"/>
    </font>
    <font>
      <sz val="13"/>
      <name val="Calibri"/>
      <family val="2"/>
      <scheme val="minor"/>
    </font>
    <font>
      <sz val="13"/>
      <color theme="1"/>
      <name val="Calibri"/>
      <family val="2"/>
      <scheme val="minor"/>
    </font>
    <font>
      <b/>
      <sz val="14"/>
      <name val="Calibri"/>
      <family val="2"/>
      <scheme val="minor"/>
    </font>
    <font>
      <sz val="11"/>
      <color rgb="FF000000"/>
      <name val="Calibri"/>
      <family val="2"/>
      <scheme val="minor"/>
    </font>
    <font>
      <b/>
      <sz val="12"/>
      <name val="Calibri"/>
      <family val="2"/>
      <scheme val="minor"/>
    </font>
    <font>
      <sz val="14"/>
      <name val="Calibri"/>
      <family val="2"/>
      <scheme val="minor"/>
    </font>
    <font>
      <sz val="12"/>
      <color theme="1"/>
      <name val="Calibri"/>
      <family val="2"/>
      <scheme val="minor"/>
    </font>
  </fonts>
  <fills count="17">
    <fill>
      <patternFill patternType="none"/>
    </fill>
    <fill>
      <patternFill patternType="gray125"/>
    </fill>
    <fill>
      <patternFill patternType="solid">
        <fgColor theme="4" tint="0.59999389629810485"/>
        <bgColor indexed="65"/>
      </patternFill>
    </fill>
    <fill>
      <patternFill patternType="solid">
        <fgColor theme="0" tint="-0.14996795556505021"/>
        <bgColor indexed="64"/>
      </patternFill>
    </fill>
    <fill>
      <patternFill patternType="solid">
        <fgColor rgb="FFFFCC99"/>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3" tint="0.59996337778862885"/>
        <bgColor indexed="64"/>
      </patternFill>
    </fill>
    <fill>
      <patternFill patternType="solid">
        <fgColor theme="2"/>
        <bgColor indexed="64"/>
      </patternFill>
    </fill>
    <fill>
      <patternFill patternType="solid">
        <fgColor theme="1"/>
        <bgColor indexed="64"/>
      </patternFill>
    </fill>
    <fill>
      <patternFill patternType="solid">
        <fgColor theme="1" tint="4.9989318521683403E-2"/>
        <bgColor indexed="64"/>
      </patternFill>
    </fill>
    <fill>
      <patternFill patternType="solid">
        <fgColor rgb="FF99FF66"/>
        <bgColor indexed="64"/>
      </patternFill>
    </fill>
    <fill>
      <patternFill patternType="solid">
        <fgColor theme="9" tint="0.79998168889431442"/>
        <bgColor indexed="64"/>
      </patternFill>
    </fill>
    <fill>
      <patternFill patternType="solid">
        <fgColor theme="3" tint="0.59999389629810485"/>
        <bgColor indexed="64"/>
      </patternFill>
    </fill>
  </fills>
  <borders count="50">
    <border>
      <left/>
      <right/>
      <top/>
      <bottom/>
      <diagonal/>
    </border>
    <border>
      <left style="thin">
        <color indexed="64"/>
      </left>
      <right/>
      <top style="thin">
        <color indexed="64"/>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style="thin">
        <color indexed="64"/>
      </left>
      <right/>
      <top style="thick">
        <color theme="4" tint="0.499984740745262"/>
      </top>
      <bottom style="thin">
        <color indexed="64"/>
      </bottom>
      <diagonal/>
    </border>
    <border>
      <left style="medium">
        <color indexed="64"/>
      </left>
      <right/>
      <top style="thin">
        <color indexed="64"/>
      </top>
      <bottom style="thick">
        <color theme="4" tint="0.499984740745262"/>
      </bottom>
      <diagonal/>
    </border>
    <border>
      <left/>
      <right/>
      <top style="thin">
        <color indexed="64"/>
      </top>
      <bottom style="thick">
        <color theme="4" tint="0.499984740745262"/>
      </bottom>
      <diagonal/>
    </border>
    <border>
      <left style="thin">
        <color indexed="64"/>
      </left>
      <right style="thin">
        <color indexed="64"/>
      </right>
      <top style="thick">
        <color theme="4" tint="0.499984740745262"/>
      </top>
      <bottom/>
      <diagonal/>
    </border>
    <border>
      <left style="thin">
        <color indexed="64"/>
      </left>
      <right/>
      <top style="thick">
        <color theme="4" tint="0.499984740745262"/>
      </top>
      <bottom/>
      <diagonal/>
    </border>
    <border>
      <left/>
      <right style="thin">
        <color indexed="64"/>
      </right>
      <top style="thick">
        <color theme="4"/>
      </top>
      <bottom/>
      <diagonal/>
    </border>
    <border>
      <left/>
      <right/>
      <top style="medium">
        <color indexed="64"/>
      </top>
      <bottom style="thick">
        <color theme="4"/>
      </bottom>
      <diagonal/>
    </border>
    <border>
      <left style="thin">
        <color indexed="64"/>
      </left>
      <right/>
      <top style="thick">
        <color theme="4"/>
      </top>
      <bottom style="thin">
        <color indexed="64"/>
      </bottom>
      <diagonal/>
    </border>
    <border>
      <left/>
      <right style="thin">
        <color indexed="64"/>
      </right>
      <top style="thick">
        <color theme="4"/>
      </top>
      <bottom style="thin">
        <color indexed="64"/>
      </bottom>
      <diagonal/>
    </border>
  </borders>
  <cellStyleXfs count="9">
    <xf numFmtId="0" fontId="0" fillId="0" borderId="0"/>
    <xf numFmtId="0" fontId="7" fillId="2" borderId="0" applyNumberFormat="0" applyBorder="0" applyAlignment="0" applyProtection="0"/>
    <xf numFmtId="43" fontId="7" fillId="0" borderId="0" applyFont="0" applyFill="0" applyBorder="0" applyAlignment="0" applyProtection="0"/>
    <xf numFmtId="44" fontId="7" fillId="0" borderId="0" applyFont="0" applyFill="0" applyBorder="0" applyAlignment="0" applyProtection="0"/>
    <xf numFmtId="0" fontId="7" fillId="3" borderId="1">
      <alignment horizontal="center" vertical="top" wrapText="1"/>
    </xf>
    <xf numFmtId="0" fontId="8" fillId="0" borderId="39" applyNumberFormat="0" applyFill="0" applyAlignment="0" applyProtection="0"/>
    <xf numFmtId="0" fontId="9" fillId="0" borderId="40" applyNumberFormat="0" applyFill="0" applyAlignment="0" applyProtection="0"/>
    <xf numFmtId="0" fontId="10" fillId="4" borderId="38" applyNumberFormat="0" applyAlignment="0" applyProtection="0"/>
    <xf numFmtId="9" fontId="7" fillId="0" borderId="0" applyFont="0" applyFill="0" applyBorder="0" applyAlignment="0" applyProtection="0"/>
  </cellStyleXfs>
  <cellXfs count="640">
    <xf numFmtId="0" fontId="0" fillId="0" borderId="0" xfId="0"/>
    <xf numFmtId="0" fontId="12" fillId="3" borderId="2" xfId="4" applyFont="1" applyBorder="1" applyAlignment="1">
      <alignment horizontal="center" vertical="center" wrapText="1"/>
    </xf>
    <xf numFmtId="0" fontId="13" fillId="5" borderId="3" xfId="0" applyFont="1" applyFill="1" applyBorder="1" applyAlignment="1" applyProtection="1">
      <alignment horizontal="right" vertical="center"/>
    </xf>
    <xf numFmtId="0" fontId="13" fillId="5" borderId="4" xfId="0" applyFont="1" applyFill="1" applyBorder="1" applyAlignment="1" applyProtection="1">
      <alignment horizontal="right" vertical="center"/>
    </xf>
    <xf numFmtId="0" fontId="11" fillId="6" borderId="5" xfId="0" applyFont="1" applyFill="1" applyBorder="1" applyAlignment="1" applyProtection="1"/>
    <xf numFmtId="0" fontId="0" fillId="6" borderId="6" xfId="0" applyFill="1" applyBorder="1" applyProtection="1"/>
    <xf numFmtId="0" fontId="11" fillId="6" borderId="7" xfId="0" applyFont="1" applyFill="1" applyBorder="1" applyAlignment="1" applyProtection="1"/>
    <xf numFmtId="0" fontId="11" fillId="6" borderId="2" xfId="0" applyFont="1" applyFill="1" applyBorder="1" applyAlignment="1" applyProtection="1">
      <alignment wrapText="1"/>
    </xf>
    <xf numFmtId="0" fontId="14" fillId="6" borderId="7" xfId="0" applyFont="1" applyFill="1" applyBorder="1" applyAlignment="1" applyProtection="1"/>
    <xf numFmtId="0" fontId="11" fillId="6" borderId="2" xfId="0" applyFont="1" applyFill="1" applyBorder="1" applyAlignment="1" applyProtection="1"/>
    <xf numFmtId="0" fontId="0" fillId="6" borderId="8" xfId="0" applyFill="1" applyBorder="1" applyAlignment="1" applyProtection="1"/>
    <xf numFmtId="0" fontId="14" fillId="6" borderId="9" xfId="0" applyFont="1" applyFill="1" applyBorder="1" applyAlignment="1" applyProtection="1"/>
    <xf numFmtId="0" fontId="15" fillId="0" borderId="10" xfId="0" applyFont="1" applyFill="1" applyBorder="1" applyAlignment="1" applyProtection="1">
      <alignment horizontal="right" wrapText="1"/>
    </xf>
    <xf numFmtId="0" fontId="15" fillId="0" borderId="11" xfId="0" applyFont="1" applyFill="1" applyBorder="1" applyAlignment="1" applyProtection="1">
      <alignment horizontal="right" wrapText="1"/>
    </xf>
    <xf numFmtId="0" fontId="15" fillId="0" borderId="12" xfId="0" applyFont="1" applyBorder="1" applyAlignment="1" applyProtection="1">
      <alignment horizontal="right" wrapText="1"/>
    </xf>
    <xf numFmtId="0" fontId="15" fillId="0" borderId="12" xfId="0" applyFont="1" applyFill="1" applyBorder="1" applyAlignment="1" applyProtection="1">
      <alignment horizontal="right" wrapText="1"/>
    </xf>
    <xf numFmtId="0" fontId="15" fillId="0" borderId="13" xfId="0" applyFont="1" applyFill="1" applyBorder="1" applyAlignment="1" applyProtection="1">
      <alignment horizontal="right" wrapText="1"/>
    </xf>
    <xf numFmtId="0" fontId="0" fillId="0" borderId="0" xfId="0" applyProtection="1"/>
    <xf numFmtId="0" fontId="0" fillId="7" borderId="0" xfId="0" applyFill="1" applyProtection="1"/>
    <xf numFmtId="0" fontId="0" fillId="0" borderId="0" xfId="0" applyBorder="1" applyProtection="1"/>
    <xf numFmtId="0" fontId="0" fillId="8" borderId="0" xfId="0" applyFill="1" applyBorder="1" applyProtection="1"/>
    <xf numFmtId="0" fontId="7" fillId="3" borderId="0" xfId="4" applyBorder="1" applyProtection="1">
      <alignment horizontal="center" vertical="top" wrapText="1"/>
    </xf>
    <xf numFmtId="0" fontId="15" fillId="0" borderId="11" xfId="0" applyFont="1" applyBorder="1" applyAlignment="1" applyProtection="1">
      <alignment horizontal="right" wrapText="1"/>
    </xf>
    <xf numFmtId="0" fontId="15" fillId="7" borderId="14" xfId="0" applyFont="1" applyFill="1" applyBorder="1" applyAlignment="1" applyProtection="1">
      <alignment horizontal="right" wrapText="1"/>
    </xf>
    <xf numFmtId="0" fontId="15" fillId="7" borderId="15" xfId="0" applyFont="1" applyFill="1" applyBorder="1" applyAlignment="1" applyProtection="1">
      <alignment horizontal="right" wrapText="1"/>
    </xf>
    <xf numFmtId="0" fontId="15" fillId="7" borderId="16" xfId="0" applyFont="1" applyFill="1" applyBorder="1" applyAlignment="1" applyProtection="1">
      <alignment horizontal="right" wrapText="1"/>
    </xf>
    <xf numFmtId="0" fontId="0" fillId="0" borderId="5" xfId="0" applyBorder="1" applyProtection="1"/>
    <xf numFmtId="0" fontId="16" fillId="5" borderId="5" xfId="0" applyFont="1" applyFill="1" applyBorder="1" applyProtection="1"/>
    <xf numFmtId="0" fontId="0" fillId="5" borderId="17" xfId="0" applyFill="1" applyBorder="1" applyProtection="1"/>
    <xf numFmtId="0" fontId="0" fillId="6" borderId="17" xfId="0" applyFill="1" applyBorder="1" applyProtection="1"/>
    <xf numFmtId="0" fontId="13" fillId="6" borderId="17" xfId="0" applyFont="1" applyFill="1" applyBorder="1" applyAlignment="1" applyProtection="1">
      <alignment vertical="center"/>
    </xf>
    <xf numFmtId="0" fontId="11" fillId="6" borderId="0" xfId="0" applyFont="1" applyFill="1" applyBorder="1" applyAlignment="1" applyProtection="1">
      <alignment wrapText="1"/>
    </xf>
    <xf numFmtId="0" fontId="0" fillId="6" borderId="0" xfId="0" applyFill="1" applyBorder="1" applyProtection="1"/>
    <xf numFmtId="0" fontId="11" fillId="6" borderId="0" xfId="0" applyFont="1" applyFill="1" applyBorder="1" applyAlignment="1" applyProtection="1"/>
    <xf numFmtId="0" fontId="14" fillId="6" borderId="18" xfId="0" applyFont="1" applyFill="1" applyBorder="1" applyAlignment="1" applyProtection="1"/>
    <xf numFmtId="0" fontId="11" fillId="6" borderId="18" xfId="0" applyFont="1" applyFill="1" applyBorder="1" applyAlignment="1" applyProtection="1">
      <alignment wrapText="1"/>
    </xf>
    <xf numFmtId="0" fontId="0" fillId="6" borderId="18" xfId="0" applyFill="1" applyBorder="1" applyProtection="1"/>
    <xf numFmtId="0" fontId="0" fillId="7" borderId="5" xfId="0" applyFill="1" applyBorder="1" applyProtection="1"/>
    <xf numFmtId="0" fontId="0" fillId="7" borderId="17" xfId="0" applyFill="1" applyBorder="1" applyProtection="1"/>
    <xf numFmtId="0" fontId="8" fillId="7" borderId="8" xfId="5" applyFill="1" applyBorder="1" applyAlignment="1" applyProtection="1">
      <alignment vertical="center"/>
    </xf>
    <xf numFmtId="0" fontId="0" fillId="7" borderId="18" xfId="0" applyFill="1" applyBorder="1" applyProtection="1"/>
    <xf numFmtId="0" fontId="0" fillId="9" borderId="0" xfId="0" applyFill="1" applyProtection="1"/>
    <xf numFmtId="0" fontId="0" fillId="10" borderId="19" xfId="0" applyFill="1" applyBorder="1" applyAlignment="1" applyProtection="1">
      <alignment vertical="center"/>
    </xf>
    <xf numFmtId="0" fontId="17" fillId="10" borderId="1" xfId="0" applyFont="1" applyFill="1" applyBorder="1" applyAlignment="1" applyProtection="1">
      <alignment horizontal="center" vertical="center"/>
    </xf>
    <xf numFmtId="0" fontId="9" fillId="7" borderId="7" xfId="6" applyFill="1" applyBorder="1" applyAlignment="1" applyProtection="1">
      <alignment vertical="center"/>
    </xf>
    <xf numFmtId="0" fontId="9" fillId="7" borderId="0" xfId="6" applyFill="1" applyBorder="1" applyAlignment="1" applyProtection="1">
      <alignment vertical="center"/>
    </xf>
    <xf numFmtId="0" fontId="9" fillId="7" borderId="20" xfId="6" applyFill="1" applyBorder="1" applyAlignment="1" applyProtection="1">
      <alignment vertical="center"/>
    </xf>
    <xf numFmtId="0" fontId="17" fillId="8" borderId="21" xfId="0" applyFont="1" applyFill="1" applyBorder="1" applyAlignment="1" applyProtection="1">
      <alignment horizontal="center" vertical="center"/>
    </xf>
    <xf numFmtId="0" fontId="17" fillId="8" borderId="1" xfId="0" applyFont="1" applyFill="1" applyBorder="1" applyAlignment="1" applyProtection="1">
      <alignment horizontal="center" vertical="center"/>
    </xf>
    <xf numFmtId="0" fontId="17" fillId="8" borderId="22" xfId="0" applyFont="1" applyFill="1" applyBorder="1" applyAlignment="1" applyProtection="1">
      <alignment horizontal="center" vertical="center"/>
    </xf>
    <xf numFmtId="0" fontId="18" fillId="0" borderId="16" xfId="0" applyFont="1" applyBorder="1" applyAlignment="1" applyProtection="1">
      <alignment horizontal="center" vertical="center" wrapText="1"/>
    </xf>
    <xf numFmtId="0" fontId="12" fillId="0" borderId="16" xfId="0" applyFont="1" applyBorder="1" applyAlignment="1" applyProtection="1">
      <alignment vertical="center" wrapText="1"/>
    </xf>
    <xf numFmtId="0" fontId="12" fillId="0" borderId="16" xfId="0" applyFont="1" applyBorder="1" applyAlignment="1" applyProtection="1">
      <alignment horizontal="center" vertical="center" wrapText="1"/>
    </xf>
    <xf numFmtId="0" fontId="18" fillId="0" borderId="11" xfId="0" applyFont="1" applyBorder="1" applyAlignment="1" applyProtection="1">
      <alignment horizontal="center" vertical="center" wrapText="1"/>
    </xf>
    <xf numFmtId="0" fontId="12" fillId="0" borderId="23" xfId="0" applyFont="1" applyBorder="1" applyAlignment="1" applyProtection="1">
      <alignment vertical="center" wrapText="1"/>
    </xf>
    <xf numFmtId="0" fontId="12" fillId="0" borderId="23" xfId="0" applyFont="1" applyBorder="1" applyAlignment="1" applyProtection="1">
      <alignment horizontal="center" vertical="center" wrapText="1"/>
    </xf>
    <xf numFmtId="0" fontId="18" fillId="0" borderId="24" xfId="0" applyFont="1" applyBorder="1" applyAlignment="1" applyProtection="1">
      <alignment horizontal="center" vertical="center" wrapText="1"/>
    </xf>
    <xf numFmtId="0" fontId="12" fillId="0" borderId="1" xfId="0" applyFont="1" applyBorder="1" applyAlignment="1" applyProtection="1">
      <alignment vertical="center" wrapText="1"/>
    </xf>
    <xf numFmtId="0" fontId="12" fillId="0" borderId="1" xfId="0" applyFont="1" applyBorder="1" applyAlignment="1" applyProtection="1">
      <alignment horizontal="center" vertical="center" wrapText="1"/>
    </xf>
    <xf numFmtId="0" fontId="19" fillId="2" borderId="25" xfId="1" applyFont="1" applyBorder="1" applyAlignment="1" applyProtection="1">
      <alignment vertical="center"/>
    </xf>
    <xf numFmtId="0" fontId="20" fillId="2" borderId="26" xfId="1" applyFont="1" applyBorder="1" applyAlignment="1" applyProtection="1">
      <alignment vertical="center"/>
    </xf>
    <xf numFmtId="0" fontId="20" fillId="2" borderId="26" xfId="1" applyFont="1" applyBorder="1" applyAlignment="1" applyProtection="1">
      <alignment horizontal="center" vertical="center"/>
    </xf>
    <xf numFmtId="0" fontId="21" fillId="0" borderId="0" xfId="0" applyFont="1" applyProtection="1"/>
    <xf numFmtId="0" fontId="19" fillId="7" borderId="25" xfId="1" applyFont="1" applyFill="1" applyBorder="1" applyAlignment="1" applyProtection="1">
      <alignment vertical="center"/>
    </xf>
    <xf numFmtId="0" fontId="19" fillId="3" borderId="22" xfId="1" applyFont="1" applyFill="1" applyBorder="1" applyAlignment="1" applyProtection="1">
      <alignment horizontal="center" vertical="center"/>
    </xf>
    <xf numFmtId="0" fontId="19" fillId="3" borderId="1" xfId="1" applyFont="1" applyFill="1" applyBorder="1" applyAlignment="1" applyProtection="1">
      <alignment horizontal="center" vertical="center"/>
    </xf>
    <xf numFmtId="0" fontId="18" fillId="0" borderId="24" xfId="0" applyFont="1" applyFill="1" applyBorder="1" applyAlignment="1" applyProtection="1">
      <alignment horizontal="center" vertical="center" wrapText="1"/>
    </xf>
    <xf numFmtId="0" fontId="12" fillId="0" borderId="27" xfId="0" applyFont="1" applyFill="1" applyBorder="1" applyAlignment="1" applyProtection="1">
      <alignment vertical="center" wrapText="1"/>
    </xf>
    <xf numFmtId="0" fontId="12" fillId="0" borderId="22" xfId="0" applyFont="1" applyFill="1" applyBorder="1" applyAlignment="1" applyProtection="1">
      <alignment vertical="center"/>
    </xf>
    <xf numFmtId="0" fontId="12" fillId="0" borderId="22" xfId="0" applyFont="1" applyBorder="1" applyAlignment="1" applyProtection="1">
      <alignment horizontal="center" vertical="center" wrapText="1"/>
    </xf>
    <xf numFmtId="0" fontId="10" fillId="0" borderId="0" xfId="7" applyFill="1" applyBorder="1" applyAlignment="1" applyProtection="1">
      <alignment horizontal="center" vertical="top" wrapText="1"/>
    </xf>
    <xf numFmtId="0" fontId="18" fillId="0" borderId="22" xfId="0" applyFont="1" applyFill="1" applyBorder="1" applyAlignment="1" applyProtection="1">
      <alignment horizontal="center" vertical="center" wrapText="1"/>
    </xf>
    <xf numFmtId="0" fontId="12" fillId="0" borderId="22" xfId="0" applyFont="1" applyFill="1" applyBorder="1" applyAlignment="1" applyProtection="1">
      <alignment vertical="center" wrapText="1"/>
    </xf>
    <xf numFmtId="0" fontId="12" fillId="0" borderId="27" xfId="0" applyFont="1" applyBorder="1" applyAlignment="1" applyProtection="1">
      <alignment vertical="center" wrapText="1"/>
    </xf>
    <xf numFmtId="0" fontId="12" fillId="0" borderId="20" xfId="0" applyFont="1" applyFill="1" applyBorder="1" applyAlignment="1" applyProtection="1">
      <alignment horizontal="center" vertical="center" wrapText="1"/>
    </xf>
    <xf numFmtId="0" fontId="18" fillId="7" borderId="1" xfId="0" applyFont="1" applyFill="1" applyBorder="1" applyAlignment="1" applyProtection="1">
      <alignment horizontal="center" vertical="center" wrapText="1"/>
    </xf>
    <xf numFmtId="0" fontId="12" fillId="7" borderId="21" xfId="0" applyFont="1" applyFill="1" applyBorder="1" applyAlignment="1" applyProtection="1">
      <alignment vertical="center" wrapText="1"/>
    </xf>
    <xf numFmtId="0" fontId="12" fillId="7" borderId="28" xfId="0" applyFont="1" applyFill="1" applyBorder="1" applyAlignment="1" applyProtection="1">
      <alignment horizontal="center" vertical="center" wrapText="1"/>
    </xf>
    <xf numFmtId="164" fontId="22" fillId="3" borderId="29" xfId="3" applyNumberFormat="1" applyFont="1" applyFill="1" applyBorder="1" applyAlignment="1" applyProtection="1">
      <alignment horizontal="center" vertical="center" wrapText="1"/>
    </xf>
    <xf numFmtId="164" fontId="22" fillId="3" borderId="14" xfId="3" applyNumberFormat="1" applyFont="1" applyFill="1" applyBorder="1" applyAlignment="1" applyProtection="1">
      <alignment horizontal="center" vertical="center" wrapText="1"/>
    </xf>
    <xf numFmtId="0" fontId="0" fillId="11" borderId="0" xfId="0" applyFill="1" applyProtection="1"/>
    <xf numFmtId="0" fontId="18" fillId="0" borderId="11" xfId="0" applyFont="1" applyFill="1" applyBorder="1" applyAlignment="1" applyProtection="1">
      <alignment horizontal="center" vertical="center" wrapText="1"/>
    </xf>
    <xf numFmtId="0" fontId="18" fillId="0" borderId="12" xfId="0" applyFont="1" applyFill="1" applyBorder="1" applyAlignment="1" applyProtection="1">
      <alignment horizontal="center" vertical="center" wrapText="1"/>
    </xf>
    <xf numFmtId="0" fontId="18" fillId="0" borderId="12" xfId="0" applyFont="1" applyBorder="1" applyAlignment="1" applyProtection="1">
      <alignment horizontal="center" vertical="center" wrapText="1"/>
    </xf>
    <xf numFmtId="0" fontId="12" fillId="0" borderId="1" xfId="0" applyFont="1" applyBorder="1" applyAlignment="1" applyProtection="1">
      <alignment vertical="center"/>
    </xf>
    <xf numFmtId="0" fontId="12" fillId="0" borderId="22" xfId="0" applyFont="1" applyBorder="1" applyAlignment="1" applyProtection="1">
      <alignment vertical="center" wrapText="1"/>
    </xf>
    <xf numFmtId="0" fontId="18" fillId="0" borderId="22" xfId="0" applyFont="1" applyBorder="1" applyAlignment="1" applyProtection="1">
      <alignment horizontal="center" vertical="center" wrapText="1"/>
    </xf>
    <xf numFmtId="0" fontId="12" fillId="0" borderId="28" xfId="0" applyFont="1" applyBorder="1" applyAlignment="1" applyProtection="1">
      <alignment horizontal="center" vertical="center" wrapText="1"/>
    </xf>
    <xf numFmtId="0" fontId="18" fillId="0" borderId="1" xfId="0" applyFont="1" applyBorder="1" applyAlignment="1" applyProtection="1">
      <alignment horizontal="center" vertical="center" wrapText="1"/>
    </xf>
    <xf numFmtId="0" fontId="12" fillId="11" borderId="0" xfId="0" applyFont="1" applyFill="1" applyProtection="1"/>
    <xf numFmtId="0" fontId="18" fillId="0" borderId="19" xfId="0" applyFont="1" applyBorder="1" applyAlignment="1" applyProtection="1">
      <alignment horizontal="center" vertical="center" wrapText="1"/>
    </xf>
    <xf numFmtId="0" fontId="12" fillId="0" borderId="22" xfId="0" applyFont="1" applyBorder="1" applyAlignment="1" applyProtection="1">
      <alignment horizontal="left" vertical="center" wrapText="1"/>
    </xf>
    <xf numFmtId="0" fontId="0" fillId="0" borderId="0" xfId="0" applyFill="1" applyProtection="1"/>
    <xf numFmtId="0" fontId="18" fillId="7" borderId="0" xfId="0" applyFont="1" applyFill="1" applyBorder="1" applyAlignment="1" applyProtection="1">
      <alignment horizontal="center" vertical="center" wrapText="1"/>
    </xf>
    <xf numFmtId="0" fontId="12" fillId="0" borderId="28" xfId="0" applyFont="1" applyFill="1" applyBorder="1" applyAlignment="1" applyProtection="1">
      <alignment vertical="center" wrapText="1"/>
    </xf>
    <xf numFmtId="0" fontId="12" fillId="0" borderId="22" xfId="0" applyFont="1" applyFill="1" applyBorder="1" applyAlignment="1" applyProtection="1">
      <alignment horizontal="center" vertical="center" wrapText="1"/>
    </xf>
    <xf numFmtId="0" fontId="0" fillId="0" borderId="22" xfId="0" applyBorder="1" applyAlignment="1" applyProtection="1">
      <alignment wrapText="1"/>
    </xf>
    <xf numFmtId="0" fontId="12" fillId="7" borderId="30" xfId="0" applyFont="1" applyFill="1" applyBorder="1" applyAlignment="1" applyProtection="1">
      <alignment vertical="center" wrapText="1"/>
    </xf>
    <xf numFmtId="0" fontId="12" fillId="7" borderId="31" xfId="0" applyFont="1" applyFill="1" applyBorder="1" applyAlignment="1" applyProtection="1">
      <alignment horizontal="center" vertical="center" wrapText="1"/>
    </xf>
    <xf numFmtId="0" fontId="12" fillId="0" borderId="1" xfId="0" applyFont="1" applyBorder="1" applyAlignment="1" applyProtection="1">
      <alignment horizontal="left" vertical="center" wrapText="1"/>
    </xf>
    <xf numFmtId="0" fontId="18" fillId="0" borderId="7" xfId="0" applyFont="1" applyBorder="1" applyAlignment="1" applyProtection="1">
      <alignment horizontal="center" vertical="center" wrapText="1"/>
    </xf>
    <xf numFmtId="0" fontId="12" fillId="0" borderId="0" xfId="0" applyFont="1" applyBorder="1" applyAlignment="1" applyProtection="1">
      <alignment vertical="center" wrapText="1"/>
    </xf>
    <xf numFmtId="0" fontId="12" fillId="0" borderId="0" xfId="0" applyFont="1" applyBorder="1" applyAlignment="1" applyProtection="1">
      <alignment horizontal="center" vertical="center" wrapText="1"/>
    </xf>
    <xf numFmtId="0" fontId="12" fillId="2" borderId="0" xfId="1" applyFont="1" applyBorder="1" applyAlignment="1" applyProtection="1">
      <alignment vertical="center"/>
    </xf>
    <xf numFmtId="0" fontId="12" fillId="0" borderId="41" xfId="0" applyFont="1" applyBorder="1" applyAlignment="1" applyProtection="1">
      <alignment vertical="center" wrapText="1"/>
    </xf>
    <xf numFmtId="0" fontId="12" fillId="0" borderId="41" xfId="0" applyFont="1" applyBorder="1" applyAlignment="1" applyProtection="1">
      <alignment horizontal="center" vertical="center"/>
    </xf>
    <xf numFmtId="0" fontId="12" fillId="0" borderId="1" xfId="0" applyFont="1" applyFill="1" applyBorder="1" applyAlignment="1" applyProtection="1">
      <alignment vertical="center"/>
    </xf>
    <xf numFmtId="0" fontId="12" fillId="0" borderId="1" xfId="0" applyFont="1" applyFill="1" applyBorder="1" applyAlignment="1" applyProtection="1">
      <alignment vertical="center" wrapText="1"/>
    </xf>
    <xf numFmtId="0" fontId="18" fillId="7" borderId="25" xfId="1" applyFont="1" applyFill="1" applyBorder="1" applyAlignment="1" applyProtection="1">
      <alignment vertical="center"/>
    </xf>
    <xf numFmtId="0" fontId="12" fillId="7" borderId="26" xfId="1" applyFont="1" applyFill="1" applyBorder="1" applyAlignment="1" applyProtection="1">
      <alignment vertical="center"/>
    </xf>
    <xf numFmtId="0" fontId="22" fillId="8" borderId="14" xfId="0" applyFont="1" applyFill="1" applyBorder="1" applyAlignment="1" applyProtection="1">
      <alignment horizontal="center" vertical="center"/>
    </xf>
    <xf numFmtId="0" fontId="12" fillId="0" borderId="41" xfId="0" applyFont="1" applyBorder="1" applyAlignment="1" applyProtection="1">
      <alignment horizontal="center" vertical="center" wrapText="1"/>
    </xf>
    <xf numFmtId="0" fontId="12" fillId="7" borderId="21" xfId="4" applyFont="1" applyFill="1" applyBorder="1" applyAlignment="1" applyProtection="1">
      <alignment vertical="center" wrapText="1"/>
    </xf>
    <xf numFmtId="0" fontId="18" fillId="7" borderId="24" xfId="0" applyFont="1" applyFill="1" applyBorder="1" applyAlignment="1" applyProtection="1">
      <alignment vertical="center" wrapText="1"/>
    </xf>
    <xf numFmtId="0" fontId="18" fillId="7" borderId="32" xfId="0" applyFont="1" applyFill="1" applyBorder="1" applyAlignment="1" applyProtection="1">
      <alignment vertical="center" wrapText="1"/>
    </xf>
    <xf numFmtId="0" fontId="18" fillId="7" borderId="11" xfId="0" applyFont="1" applyFill="1" applyBorder="1" applyAlignment="1" applyProtection="1">
      <alignment vertical="center" wrapText="1"/>
    </xf>
    <xf numFmtId="0" fontId="22" fillId="8" borderId="22" xfId="0" applyFont="1" applyFill="1" applyBorder="1" applyAlignment="1" applyProtection="1">
      <alignment horizontal="center" vertical="center"/>
    </xf>
    <xf numFmtId="0" fontId="18" fillId="0" borderId="32" xfId="0" applyFont="1" applyBorder="1" applyAlignment="1" applyProtection="1">
      <alignment horizontal="center" vertical="center" wrapText="1"/>
    </xf>
    <xf numFmtId="0" fontId="0" fillId="0" borderId="22" xfId="0" applyBorder="1" applyAlignment="1" applyProtection="1">
      <alignment vertical="center" wrapText="1"/>
    </xf>
    <xf numFmtId="0" fontId="0" fillId="0" borderId="22" xfId="0" applyBorder="1" applyAlignment="1" applyProtection="1">
      <alignment horizontal="center" vertical="center" wrapText="1"/>
    </xf>
    <xf numFmtId="0" fontId="9" fillId="7" borderId="42" xfId="6" applyFont="1" applyFill="1" applyBorder="1" applyAlignment="1" applyProtection="1">
      <alignment vertical="center"/>
    </xf>
    <xf numFmtId="0" fontId="9" fillId="7" borderId="43" xfId="6" applyFill="1" applyBorder="1" applyAlignment="1" applyProtection="1">
      <alignment vertical="center"/>
    </xf>
    <xf numFmtId="0" fontId="17" fillId="8" borderId="44" xfId="0" applyFont="1" applyFill="1" applyBorder="1" applyAlignment="1" applyProtection="1">
      <alignment horizontal="center" vertical="center"/>
    </xf>
    <xf numFmtId="0" fontId="12" fillId="0" borderId="27" xfId="0" applyFont="1" applyBorder="1" applyAlignment="1" applyProtection="1">
      <alignment horizontal="left" vertical="center" wrapText="1"/>
    </xf>
    <xf numFmtId="0" fontId="0" fillId="12" borderId="0" xfId="0" applyFill="1" applyAlignment="1" applyProtection="1">
      <alignment vertical="center"/>
    </xf>
    <xf numFmtId="0" fontId="11" fillId="0" borderId="22" xfId="0" applyFont="1" applyBorder="1" applyAlignment="1" applyProtection="1">
      <alignment horizontal="center" vertical="center" wrapText="1"/>
    </xf>
    <xf numFmtId="0" fontId="23" fillId="0" borderId="22" xfId="0" applyFont="1" applyBorder="1" applyAlignment="1" applyProtection="1">
      <alignment vertical="center" wrapText="1"/>
    </xf>
    <xf numFmtId="0" fontId="23" fillId="0" borderId="1" xfId="0" applyFont="1" applyBorder="1" applyAlignment="1" applyProtection="1">
      <alignment horizontal="center" vertical="center" wrapText="1"/>
    </xf>
    <xf numFmtId="0" fontId="11" fillId="0" borderId="12" xfId="0" applyFont="1" applyBorder="1" applyAlignment="1" applyProtection="1">
      <alignment horizontal="center" vertical="center" wrapText="1"/>
    </xf>
    <xf numFmtId="0" fontId="15" fillId="8" borderId="22" xfId="0" applyFont="1" applyFill="1" applyBorder="1" applyAlignment="1" applyProtection="1">
      <alignment horizontal="center" vertical="center" wrapText="1"/>
    </xf>
    <xf numFmtId="0" fontId="11" fillId="0" borderId="24" xfId="0" applyFont="1" applyBorder="1" applyAlignment="1" applyProtection="1">
      <alignment horizontal="center" vertical="center" wrapText="1"/>
    </xf>
    <xf numFmtId="0" fontId="23" fillId="0" borderId="45" xfId="0" applyFont="1" applyBorder="1" applyAlignment="1" applyProtection="1">
      <alignment vertical="center" wrapText="1"/>
    </xf>
    <xf numFmtId="0" fontId="23" fillId="0" borderId="45" xfId="0" applyFont="1" applyBorder="1" applyAlignment="1" applyProtection="1">
      <alignment horizontal="left" vertical="top" wrapText="1"/>
    </xf>
    <xf numFmtId="0" fontId="11" fillId="0" borderId="16" xfId="0" applyFont="1" applyBorder="1" applyAlignment="1" applyProtection="1">
      <alignment horizontal="center" vertical="center" wrapText="1"/>
    </xf>
    <xf numFmtId="0" fontId="23" fillId="0" borderId="16" xfId="0" applyFont="1" applyBorder="1" applyAlignment="1" applyProtection="1">
      <alignment vertical="center" wrapText="1"/>
    </xf>
    <xf numFmtId="0" fontId="23" fillId="0" borderId="16" xfId="0" applyFont="1" applyBorder="1" applyAlignment="1" applyProtection="1">
      <alignment horizontal="left" vertical="top" wrapText="1"/>
    </xf>
    <xf numFmtId="0" fontId="23" fillId="0" borderId="1" xfId="0" applyFont="1" applyFill="1" applyBorder="1" applyAlignment="1" applyProtection="1">
      <alignment vertical="center" wrapText="1"/>
    </xf>
    <xf numFmtId="0" fontId="12" fillId="12" borderId="0" xfId="0" applyFont="1" applyFill="1" applyProtection="1"/>
    <xf numFmtId="0" fontId="0" fillId="0" borderId="22" xfId="0" applyBorder="1" applyAlignment="1" applyProtection="1">
      <alignment vertical="center" wrapText="1"/>
      <protection locked="0"/>
    </xf>
    <xf numFmtId="0" fontId="18" fillId="0" borderId="22" xfId="0" applyFont="1" applyBorder="1" applyAlignment="1" applyProtection="1">
      <alignment horizontal="center" vertical="center" wrapText="1"/>
      <protection locked="0"/>
    </xf>
    <xf numFmtId="0" fontId="12" fillId="0" borderId="22" xfId="0" applyFont="1" applyBorder="1" applyAlignment="1" applyProtection="1">
      <alignment vertical="center" wrapText="1"/>
      <protection locked="0"/>
    </xf>
    <xf numFmtId="0" fontId="12" fillId="0" borderId="22" xfId="0" applyFont="1" applyBorder="1" applyAlignment="1" applyProtection="1">
      <alignment horizontal="left" vertical="center" wrapText="1"/>
      <protection locked="0"/>
    </xf>
    <xf numFmtId="0" fontId="0" fillId="7" borderId="22" xfId="0" applyNumberFormat="1" applyFill="1" applyBorder="1" applyAlignment="1" applyProtection="1">
      <alignment vertical="center" wrapText="1"/>
      <protection locked="0"/>
    </xf>
    <xf numFmtId="0" fontId="19" fillId="3" borderId="22" xfId="1" applyNumberFormat="1" applyFont="1" applyFill="1" applyBorder="1" applyAlignment="1" applyProtection="1">
      <alignment horizontal="center" vertical="center"/>
    </xf>
    <xf numFmtId="0" fontId="22" fillId="8" borderId="14" xfId="0" applyNumberFormat="1" applyFont="1" applyFill="1" applyBorder="1" applyAlignment="1" applyProtection="1">
      <alignment horizontal="center" vertical="center"/>
    </xf>
    <xf numFmtId="0" fontId="18" fillId="0" borderId="32" xfId="0" applyNumberFormat="1" applyFont="1" applyBorder="1" applyAlignment="1" applyProtection="1">
      <alignment horizontal="center" vertical="center" wrapText="1"/>
    </xf>
    <xf numFmtId="0" fontId="0" fillId="0" borderId="22" xfId="0" applyNumberFormat="1" applyBorder="1" applyAlignment="1" applyProtection="1">
      <alignment vertical="center" wrapText="1"/>
    </xf>
    <xf numFmtId="0" fontId="12" fillId="7" borderId="21" xfId="4" applyNumberFormat="1" applyFont="1" applyFill="1" applyBorder="1" applyAlignment="1" applyProtection="1">
      <alignment vertical="center" wrapText="1"/>
    </xf>
    <xf numFmtId="0" fontId="12" fillId="0" borderId="27" xfId="0" applyNumberFormat="1" applyFont="1" applyBorder="1" applyAlignment="1" applyProtection="1">
      <alignment vertical="center" wrapText="1"/>
    </xf>
    <xf numFmtId="0" fontId="12" fillId="0" borderId="27" xfId="0" applyNumberFormat="1" applyFont="1" applyBorder="1" applyAlignment="1" applyProtection="1">
      <alignment horizontal="left" vertical="center" wrapText="1"/>
    </xf>
    <xf numFmtId="0" fontId="18" fillId="0" borderId="12" xfId="0" applyNumberFormat="1" applyFont="1" applyBorder="1" applyAlignment="1" applyProtection="1">
      <alignment horizontal="center" vertical="center" wrapText="1"/>
    </xf>
    <xf numFmtId="0" fontId="12" fillId="0" borderId="1" xfId="0" applyNumberFormat="1" applyFont="1" applyBorder="1" applyAlignment="1" applyProtection="1">
      <alignment horizontal="center" vertical="center" wrapText="1"/>
    </xf>
    <xf numFmtId="0" fontId="17" fillId="8" borderId="22" xfId="0" applyNumberFormat="1" applyFont="1" applyFill="1" applyBorder="1" applyAlignment="1" applyProtection="1">
      <alignment horizontal="center" vertical="center"/>
    </xf>
    <xf numFmtId="0" fontId="18" fillId="7" borderId="24" xfId="0" applyNumberFormat="1" applyFont="1" applyFill="1" applyBorder="1" applyAlignment="1" applyProtection="1">
      <alignment vertical="center" wrapText="1"/>
    </xf>
    <xf numFmtId="0" fontId="18" fillId="7" borderId="32" xfId="0" applyNumberFormat="1" applyFont="1" applyFill="1" applyBorder="1" applyAlignment="1" applyProtection="1">
      <alignment vertical="center" wrapText="1"/>
    </xf>
    <xf numFmtId="0" fontId="18" fillId="7" borderId="11" xfId="0" applyNumberFormat="1" applyFont="1" applyFill="1" applyBorder="1" applyAlignment="1" applyProtection="1">
      <alignment vertical="center" wrapText="1"/>
    </xf>
    <xf numFmtId="0" fontId="0" fillId="0" borderId="0" xfId="0" applyNumberFormat="1" applyProtection="1"/>
    <xf numFmtId="0" fontId="11" fillId="0" borderId="22" xfId="0" applyNumberFormat="1" applyFont="1" applyBorder="1" applyAlignment="1" applyProtection="1">
      <alignment horizontal="center" vertical="center" wrapText="1"/>
    </xf>
    <xf numFmtId="0" fontId="23" fillId="0" borderId="22" xfId="0" applyNumberFormat="1" applyFont="1" applyBorder="1" applyAlignment="1" applyProtection="1">
      <alignment vertical="center" wrapText="1"/>
    </xf>
    <xf numFmtId="0" fontId="23" fillId="0" borderId="1" xfId="0" applyNumberFormat="1" applyFont="1" applyBorder="1" applyAlignment="1" applyProtection="1">
      <alignment horizontal="center" vertical="center" wrapText="1"/>
    </xf>
    <xf numFmtId="0" fontId="15" fillId="8" borderId="22" xfId="0" applyNumberFormat="1" applyFont="1" applyFill="1" applyBorder="1" applyAlignment="1" applyProtection="1">
      <alignment horizontal="center" vertical="center" wrapText="1"/>
    </xf>
    <xf numFmtId="0" fontId="11" fillId="0" borderId="24" xfId="0" applyNumberFormat="1" applyFont="1" applyBorder="1" applyAlignment="1" applyProtection="1">
      <alignment horizontal="center" vertical="center" wrapText="1"/>
    </xf>
    <xf numFmtId="0" fontId="22" fillId="8" borderId="22" xfId="0" applyNumberFormat="1" applyFont="1" applyFill="1" applyBorder="1" applyAlignment="1" applyProtection="1">
      <alignment horizontal="center" vertical="center"/>
    </xf>
    <xf numFmtId="9" fontId="12" fillId="12" borderId="26" xfId="8" applyFont="1" applyFill="1" applyBorder="1" applyAlignment="1" applyProtection="1">
      <alignment horizontal="center" vertical="center" wrapText="1"/>
    </xf>
    <xf numFmtId="0" fontId="0" fillId="12" borderId="0" xfId="0" applyFill="1" applyAlignment="1" applyProtection="1">
      <alignment vertical="center"/>
    </xf>
    <xf numFmtId="0" fontId="12" fillId="0" borderId="23" xfId="0" applyFont="1" applyBorder="1" applyAlignment="1" applyProtection="1">
      <alignment horizontal="center" vertical="center" wrapText="1"/>
    </xf>
    <xf numFmtId="0" fontId="0" fillId="12" borderId="30" xfId="0" applyFill="1" applyBorder="1" applyAlignment="1" applyProtection="1">
      <alignment vertical="center"/>
    </xf>
    <xf numFmtId="0" fontId="0" fillId="13" borderId="46" xfId="0" applyFill="1" applyBorder="1" applyAlignment="1" applyProtection="1">
      <alignment vertical="center"/>
    </xf>
    <xf numFmtId="0" fontId="0" fillId="13" borderId="33" xfId="0" applyFill="1" applyBorder="1" applyAlignment="1" applyProtection="1">
      <alignment vertical="center"/>
    </xf>
    <xf numFmtId="0" fontId="17" fillId="10" borderId="1" xfId="0" applyFont="1" applyFill="1" applyBorder="1" applyAlignment="1" applyProtection="1">
      <alignment horizontal="center" vertical="center"/>
    </xf>
    <xf numFmtId="0" fontId="0" fillId="13" borderId="46" xfId="0" applyFill="1" applyBorder="1" applyAlignment="1" applyProtection="1">
      <alignment vertical="center"/>
    </xf>
    <xf numFmtId="0" fontId="0" fillId="13" borderId="33" xfId="0" applyFill="1" applyBorder="1" applyAlignment="1" applyProtection="1">
      <alignment vertical="center"/>
    </xf>
    <xf numFmtId="0" fontId="12" fillId="0" borderId="23"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9" fontId="12" fillId="12" borderId="26" xfId="8" applyFont="1" applyFill="1" applyBorder="1" applyAlignment="1" applyProtection="1">
      <alignment horizontal="center" vertical="center" wrapText="1"/>
    </xf>
    <xf numFmtId="0" fontId="0" fillId="12" borderId="0" xfId="0" applyFill="1" applyAlignment="1" applyProtection="1">
      <alignment vertical="center"/>
    </xf>
    <xf numFmtId="0" fontId="0" fillId="12" borderId="30" xfId="0" applyFill="1" applyBorder="1" applyAlignment="1" applyProtection="1">
      <alignment vertical="center"/>
    </xf>
    <xf numFmtId="0" fontId="22" fillId="8" borderId="14" xfId="0" applyNumberFormat="1" applyFont="1" applyFill="1" applyBorder="1" applyAlignment="1" applyProtection="1">
      <alignment horizontal="center" vertical="center"/>
    </xf>
    <xf numFmtId="0" fontId="12" fillId="14" borderId="22" xfId="7" applyFont="1" applyFill="1" applyBorder="1" applyAlignment="1" applyProtection="1">
      <alignment horizontal="center" vertical="center" wrapText="1"/>
      <protection locked="0"/>
    </xf>
    <xf numFmtId="0" fontId="12" fillId="14" borderId="1" xfId="7"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1" xfId="7" applyNumberFormat="1" applyFont="1" applyFill="1" applyBorder="1" applyAlignment="1" applyProtection="1">
      <alignment horizontal="center" vertical="center" wrapText="1"/>
      <protection locked="0"/>
    </xf>
    <xf numFmtId="0" fontId="12" fillId="14" borderId="14" xfId="7" applyNumberFormat="1" applyFont="1" applyFill="1" applyBorder="1" applyAlignment="1" applyProtection="1">
      <alignment horizontal="center" vertical="center" wrapText="1"/>
      <protection locked="0"/>
    </xf>
    <xf numFmtId="0" fontId="12" fillId="14" borderId="27" xfId="7" applyNumberFormat="1" applyFont="1" applyFill="1" applyBorder="1" applyAlignment="1" applyProtection="1">
      <alignment horizontal="center" vertical="center" wrapText="1"/>
      <protection locked="0"/>
    </xf>
    <xf numFmtId="0" fontId="9" fillId="7" borderId="1" xfId="6" applyFont="1" applyFill="1" applyBorder="1" applyAlignment="1" applyProtection="1">
      <alignment vertical="center"/>
    </xf>
    <xf numFmtId="0" fontId="12" fillId="14" borderId="22" xfId="3" applyNumberFormat="1" applyFont="1" applyFill="1" applyBorder="1" applyAlignment="1" applyProtection="1">
      <alignment horizontal="center" vertical="center" wrapText="1"/>
      <protection locked="0"/>
    </xf>
    <xf numFmtId="0" fontId="12" fillId="14" borderId="29" xfId="3" applyNumberFormat="1" applyFont="1" applyFill="1" applyBorder="1" applyAlignment="1" applyProtection="1">
      <alignment horizontal="center" vertical="center" wrapText="1"/>
      <protection locked="0"/>
    </xf>
    <xf numFmtId="0" fontId="18" fillId="0" borderId="22" xfId="0" applyNumberFormat="1" applyFont="1" applyFill="1" applyBorder="1" applyAlignment="1" applyProtection="1">
      <alignment horizontal="center" vertical="center" wrapText="1"/>
      <protection locked="0"/>
    </xf>
    <xf numFmtId="0" fontId="12" fillId="0" borderId="22" xfId="0" applyNumberFormat="1" applyFont="1" applyFill="1" applyBorder="1" applyAlignment="1" applyProtection="1">
      <alignment vertical="center" wrapText="1"/>
      <protection locked="0"/>
    </xf>
    <xf numFmtId="0" fontId="12" fillId="0" borderId="22" xfId="0" applyNumberFormat="1" applyFont="1" applyFill="1" applyBorder="1" applyAlignment="1" applyProtection="1">
      <alignment horizontal="left" vertical="center" wrapText="1"/>
      <protection locked="0"/>
    </xf>
    <xf numFmtId="0" fontId="12" fillId="14" borderId="22" xfId="3" applyNumberFormat="1" applyFont="1" applyFill="1" applyBorder="1" applyAlignment="1" applyProtection="1">
      <alignment horizontal="center" vertical="center" wrapText="1"/>
      <protection locked="0"/>
    </xf>
    <xf numFmtId="0" fontId="19" fillId="3" borderId="16" xfId="1" applyFont="1" applyFill="1" applyBorder="1" applyAlignment="1" applyProtection="1">
      <alignment horizontal="center" vertical="center"/>
    </xf>
    <xf numFmtId="0" fontId="12" fillId="14" borderId="1" xfId="7" applyNumberFormat="1" applyFont="1" applyFill="1" applyBorder="1" applyAlignment="1" applyProtection="1">
      <alignment horizontal="center" vertical="center" wrapText="1"/>
      <protection locked="0"/>
    </xf>
    <xf numFmtId="0" fontId="18" fillId="7" borderId="1" xfId="0" applyFont="1" applyFill="1" applyBorder="1" applyAlignment="1" applyProtection="1">
      <alignment horizontal="center" vertical="center" wrapText="1"/>
    </xf>
    <xf numFmtId="0" fontId="12" fillId="14" borderId="14" xfId="7" applyFont="1" applyFill="1" applyBorder="1" applyAlignment="1" applyProtection="1">
      <alignment horizontal="center" vertical="center" wrapText="1"/>
      <protection locked="0"/>
    </xf>
    <xf numFmtId="0" fontId="12" fillId="14" borderId="27" xfId="7" applyFont="1" applyFill="1" applyBorder="1" applyAlignment="1" applyProtection="1">
      <alignment horizontal="center" vertical="center" wrapText="1"/>
      <protection locked="0"/>
    </xf>
    <xf numFmtId="0" fontId="19" fillId="7" borderId="7" xfId="1" applyFont="1" applyFill="1" applyBorder="1" applyAlignment="1" applyProtection="1">
      <alignment vertical="center"/>
    </xf>
    <xf numFmtId="0" fontId="19" fillId="3" borderId="23" xfId="1" applyFont="1" applyFill="1" applyBorder="1" applyAlignment="1" applyProtection="1">
      <alignment horizontal="center" vertical="center"/>
    </xf>
    <xf numFmtId="0" fontId="18" fillId="0" borderId="14" xfId="0" applyNumberFormat="1" applyFont="1" applyFill="1" applyBorder="1" applyAlignment="1" applyProtection="1">
      <alignment horizontal="center" vertical="center" wrapText="1"/>
      <protection locked="0"/>
    </xf>
    <xf numFmtId="0" fontId="12" fillId="0" borderId="14" xfId="0" applyNumberFormat="1" applyFont="1" applyFill="1" applyBorder="1" applyAlignment="1" applyProtection="1">
      <alignment vertical="center" wrapText="1"/>
      <protection locked="0"/>
    </xf>
    <xf numFmtId="0" fontId="12" fillId="0" borderId="14" xfId="0" applyNumberFormat="1" applyFont="1" applyFill="1" applyBorder="1" applyAlignment="1" applyProtection="1">
      <alignment horizontal="left" vertical="center" wrapText="1"/>
      <protection locked="0"/>
    </xf>
    <xf numFmtId="0" fontId="12" fillId="14" borderId="14" xfId="3" applyNumberFormat="1" applyFont="1" applyFill="1" applyBorder="1" applyAlignment="1" applyProtection="1">
      <alignment horizontal="center" vertical="center" wrapText="1"/>
      <protection locked="0"/>
    </xf>
    <xf numFmtId="0" fontId="0" fillId="0" borderId="0" xfId="0" applyAlignment="1"/>
    <xf numFmtId="0" fontId="0" fillId="0" borderId="14" xfId="0" applyBorder="1" applyAlignment="1" applyProtection="1">
      <alignment vertical="center" wrapText="1"/>
      <protection locked="0"/>
    </xf>
    <xf numFmtId="0" fontId="18" fillId="7" borderId="23" xfId="0" applyFont="1" applyFill="1" applyBorder="1" applyAlignment="1" applyProtection="1">
      <alignment horizontal="center" vertical="center" wrapText="1"/>
    </xf>
    <xf numFmtId="0" fontId="22" fillId="11" borderId="15" xfId="0" applyFont="1" applyFill="1" applyBorder="1" applyAlignment="1" applyProtection="1">
      <alignment horizontal="center" vertical="center"/>
    </xf>
    <xf numFmtId="9" fontId="12" fillId="12" borderId="0" xfId="8" applyFont="1" applyFill="1" applyBorder="1" applyAlignment="1" applyProtection="1">
      <alignment horizontal="center" vertical="center" wrapText="1"/>
    </xf>
    <xf numFmtId="0" fontId="12" fillId="0" borderId="23" xfId="0" applyFont="1" applyBorder="1" applyAlignment="1" applyProtection="1">
      <alignment horizontal="center" vertical="center"/>
    </xf>
    <xf numFmtId="0" fontId="12" fillId="0" borderId="20" xfId="0" applyFont="1" applyBorder="1" applyAlignment="1" applyProtection="1">
      <alignment vertical="center" wrapText="1"/>
    </xf>
    <xf numFmtId="0" fontId="12" fillId="0" borderId="20" xfId="0" applyFont="1" applyBorder="1" applyAlignment="1" applyProtection="1">
      <alignment horizontal="center" vertical="center"/>
    </xf>
    <xf numFmtId="0" fontId="12" fillId="0" borderId="23" xfId="0" applyFont="1" applyFill="1" applyBorder="1" applyAlignment="1" applyProtection="1">
      <alignment vertical="center"/>
    </xf>
    <xf numFmtId="0" fontId="12" fillId="0" borderId="45" xfId="0" applyFont="1" applyBorder="1" applyAlignment="1" applyProtection="1">
      <alignment horizontal="center" vertical="center"/>
    </xf>
    <xf numFmtId="0" fontId="12" fillId="14" borderId="27" xfId="7" applyNumberFormat="1" applyFont="1" applyFill="1" applyBorder="1" applyAlignment="1" applyProtection="1">
      <alignment horizontal="center" vertical="center" wrapText="1"/>
      <protection locked="0"/>
    </xf>
    <xf numFmtId="0" fontId="18" fillId="7" borderId="7" xfId="1" applyFont="1" applyFill="1" applyBorder="1" applyAlignment="1" applyProtection="1">
      <alignment vertical="center"/>
    </xf>
    <xf numFmtId="0" fontId="12" fillId="7" borderId="0" xfId="1" applyFont="1" applyFill="1" applyBorder="1" applyAlignment="1" applyProtection="1">
      <alignment vertical="center"/>
    </xf>
    <xf numFmtId="0" fontId="22" fillId="8" borderId="15" xfId="0" applyNumberFormat="1" applyFont="1" applyFill="1" applyBorder="1" applyAlignment="1" applyProtection="1">
      <alignment horizontal="center" vertical="center"/>
    </xf>
    <xf numFmtId="0" fontId="12" fillId="14" borderId="22" xfId="7" applyNumberFormat="1" applyFont="1" applyFill="1" applyBorder="1" applyAlignment="1" applyProtection="1">
      <alignment horizontal="center" vertical="center" wrapText="1"/>
      <protection locked="0"/>
    </xf>
    <xf numFmtId="0" fontId="12" fillId="14" borderId="28" xfId="7" applyNumberFormat="1" applyFont="1" applyFill="1" applyBorder="1" applyAlignment="1" applyProtection="1">
      <alignment horizontal="center" vertical="center" wrapText="1"/>
      <protection locked="0"/>
    </xf>
    <xf numFmtId="0" fontId="12" fillId="14" borderId="28" xfId="7" applyFont="1" applyFill="1" applyBorder="1" applyAlignment="1" applyProtection="1">
      <alignment horizontal="center" vertical="center" wrapText="1"/>
      <protection locked="0"/>
    </xf>
    <xf numFmtId="0" fontId="12" fillId="14" borderId="22" xfId="8" applyNumberFormat="1" applyFont="1" applyFill="1" applyBorder="1" applyAlignment="1" applyProtection="1">
      <alignment horizontal="center" vertical="center" wrapText="1"/>
      <protection locked="0"/>
    </xf>
    <xf numFmtId="0" fontId="23" fillId="14" borderId="22" xfId="0" applyNumberFormat="1" applyFont="1" applyFill="1" applyBorder="1" applyAlignment="1" applyProtection="1">
      <alignment horizontal="center" vertical="center" wrapText="1"/>
      <protection locked="0"/>
    </xf>
    <xf numFmtId="0" fontId="12" fillId="14" borderId="29" xfId="7" applyFont="1" applyFill="1" applyBorder="1" applyAlignment="1" applyProtection="1">
      <alignment horizontal="center" vertical="center" wrapText="1"/>
      <protection locked="0"/>
    </xf>
    <xf numFmtId="0" fontId="12" fillId="14" borderId="29" xfId="7" applyNumberFormat="1" applyFont="1" applyFill="1" applyBorder="1" applyAlignment="1" applyProtection="1">
      <alignment horizontal="center" vertical="center" wrapText="1"/>
      <protection locked="0"/>
    </xf>
    <xf numFmtId="0" fontId="12" fillId="7" borderId="30" xfId="4" applyFont="1" applyFill="1" applyBorder="1" applyAlignment="1" applyProtection="1">
      <alignment vertical="center" wrapText="1"/>
    </xf>
    <xf numFmtId="0" fontId="22" fillId="8" borderId="16" xfId="0" applyFont="1" applyFill="1" applyBorder="1" applyAlignment="1" applyProtection="1">
      <alignment horizontal="center" vertical="center"/>
    </xf>
    <xf numFmtId="0" fontId="0" fillId="0" borderId="14" xfId="0" applyNumberFormat="1" applyBorder="1" applyAlignment="1" applyProtection="1">
      <alignment vertical="center" wrapText="1"/>
    </xf>
    <xf numFmtId="0" fontId="0" fillId="0" borderId="14" xfId="0" applyNumberFormat="1" applyBorder="1" applyAlignment="1" applyProtection="1">
      <alignment horizontal="center" vertical="center" wrapText="1"/>
    </xf>
    <xf numFmtId="0" fontId="12" fillId="14" borderId="14" xfId="8" applyNumberFormat="1" applyFont="1" applyFill="1" applyBorder="1" applyAlignment="1" applyProtection="1">
      <alignment horizontal="center" vertical="center" wrapText="1"/>
      <protection locked="0"/>
    </xf>
    <xf numFmtId="0" fontId="12" fillId="7" borderId="30" xfId="4" applyNumberFormat="1" applyFont="1" applyFill="1" applyBorder="1" applyAlignment="1" applyProtection="1">
      <alignment vertical="center" wrapText="1"/>
    </xf>
    <xf numFmtId="0" fontId="17" fillId="8" borderId="15" xfId="0" applyNumberFormat="1" applyFont="1" applyFill="1" applyBorder="1" applyAlignment="1" applyProtection="1">
      <alignment horizontal="center" vertical="center"/>
    </xf>
    <xf numFmtId="0" fontId="18" fillId="0" borderId="24" xfId="0" applyNumberFormat="1" applyFont="1" applyBorder="1" applyAlignment="1" applyProtection="1">
      <alignment horizontal="center" vertical="center" wrapText="1"/>
    </xf>
    <xf numFmtId="0" fontId="12" fillId="0" borderId="27" xfId="0" applyNumberFormat="1" applyFont="1" applyBorder="1" applyAlignment="1" applyProtection="1">
      <alignment horizontal="center" vertical="center" wrapText="1"/>
    </xf>
    <xf numFmtId="0" fontId="17" fillId="8" borderId="16" xfId="0" applyNumberFormat="1" applyFont="1" applyFill="1" applyBorder="1" applyAlignment="1" applyProtection="1">
      <alignment horizontal="center" vertical="center"/>
    </xf>
    <xf numFmtId="0" fontId="12" fillId="7" borderId="1" xfId="4" applyNumberFormat="1" applyFont="1" applyFill="1" applyBorder="1" applyAlignment="1" applyProtection="1">
      <alignment vertical="center" wrapText="1"/>
    </xf>
    <xf numFmtId="0" fontId="12" fillId="7" borderId="28" xfId="4" applyNumberFormat="1" applyFont="1" applyFill="1" applyBorder="1" applyAlignment="1" applyProtection="1">
      <alignment vertical="center" wrapText="1"/>
    </xf>
    <xf numFmtId="0" fontId="0" fillId="10" borderId="7" xfId="0" applyNumberFormat="1" applyFill="1" applyBorder="1" applyAlignment="1" applyProtection="1">
      <alignment vertical="center"/>
    </xf>
    <xf numFmtId="0" fontId="17" fillId="10" borderId="20" xfId="0" applyNumberFormat="1" applyFont="1" applyFill="1" applyBorder="1" applyAlignment="1" applyProtection="1">
      <alignment horizontal="center" vertical="center"/>
    </xf>
    <xf numFmtId="0" fontId="17" fillId="10" borderId="20" xfId="0" applyNumberFormat="1" applyFont="1" applyFill="1" applyBorder="1" applyAlignment="1" applyProtection="1">
      <alignment horizontal="center" vertical="center"/>
    </xf>
    <xf numFmtId="0" fontId="7" fillId="7" borderId="34" xfId="4" applyNumberFormat="1" applyFill="1" applyBorder="1" applyAlignment="1" applyProtection="1">
      <alignment vertical="center" wrapText="1"/>
    </xf>
    <xf numFmtId="0" fontId="7" fillId="7" borderId="30" xfId="4" applyNumberFormat="1" applyFill="1" applyBorder="1" applyAlignment="1" applyProtection="1">
      <alignment vertical="center" wrapText="1"/>
    </xf>
    <xf numFmtId="0" fontId="11" fillId="0" borderId="14" xfId="0" applyNumberFormat="1" applyFont="1" applyBorder="1" applyAlignment="1" applyProtection="1">
      <alignment horizontal="center" vertical="center" wrapText="1"/>
    </xf>
    <xf numFmtId="0" fontId="12" fillId="0" borderId="27" xfId="0" applyNumberFormat="1" applyFont="1" applyFill="1" applyBorder="1" applyAlignment="1" applyProtection="1">
      <alignment vertical="center" wrapText="1"/>
    </xf>
    <xf numFmtId="0" fontId="23" fillId="0" borderId="27" xfId="0" applyNumberFormat="1" applyFont="1" applyBorder="1" applyAlignment="1" applyProtection="1">
      <alignment horizontal="center" vertical="center" wrapText="1"/>
    </xf>
    <xf numFmtId="0" fontId="0" fillId="12" borderId="26" xfId="0" applyFill="1" applyBorder="1" applyAlignment="1" applyProtection="1">
      <alignment vertical="center"/>
    </xf>
    <xf numFmtId="0" fontId="0" fillId="12" borderId="0" xfId="0" applyFill="1" applyBorder="1" applyAlignment="1" applyProtection="1">
      <alignment vertical="center"/>
    </xf>
    <xf numFmtId="0" fontId="11" fillId="0" borderId="32" xfId="0" applyNumberFormat="1" applyFont="1" applyBorder="1" applyAlignment="1" applyProtection="1">
      <alignment horizontal="center" vertical="center" wrapText="1"/>
    </xf>
    <xf numFmtId="0" fontId="23" fillId="0" borderId="20" xfId="0" applyNumberFormat="1" applyFont="1" applyBorder="1" applyAlignment="1" applyProtection="1">
      <alignment vertical="center" wrapText="1"/>
    </xf>
    <xf numFmtId="0" fontId="23" fillId="0" borderId="20" xfId="0" applyNumberFormat="1" applyFont="1" applyBorder="1" applyAlignment="1" applyProtection="1">
      <alignment horizontal="left" vertical="top" wrapText="1"/>
    </xf>
    <xf numFmtId="0" fontId="22" fillId="8" borderId="16" xfId="0" applyNumberFormat="1" applyFont="1" applyFill="1" applyBorder="1" applyAlignment="1" applyProtection="1">
      <alignment horizontal="center" vertical="center"/>
    </xf>
    <xf numFmtId="0" fontId="11" fillId="0" borderId="15" xfId="0" applyNumberFormat="1" applyFont="1" applyBorder="1" applyAlignment="1" applyProtection="1">
      <alignment horizontal="center" vertical="center" wrapText="1"/>
    </xf>
    <xf numFmtId="0" fontId="23" fillId="0" borderId="15" xfId="0" applyNumberFormat="1" applyFont="1" applyBorder="1" applyAlignment="1" applyProtection="1">
      <alignment vertical="center" wrapText="1"/>
    </xf>
    <xf numFmtId="0" fontId="23" fillId="0" borderId="15" xfId="0" applyNumberFormat="1" applyFont="1" applyBorder="1" applyAlignment="1" applyProtection="1">
      <alignment horizontal="left" vertical="top" wrapText="1"/>
    </xf>
    <xf numFmtId="0" fontId="23" fillId="0" borderId="27" xfId="0" applyNumberFormat="1" applyFont="1" applyFill="1" applyBorder="1" applyAlignment="1" applyProtection="1">
      <alignment vertical="center" wrapText="1"/>
    </xf>
    <xf numFmtId="0" fontId="11" fillId="0" borderId="11" xfId="0" applyNumberFormat="1" applyFont="1" applyBorder="1" applyAlignment="1" applyProtection="1">
      <alignment horizontal="center" vertical="center" wrapText="1"/>
    </xf>
    <xf numFmtId="0" fontId="23" fillId="0" borderId="23" xfId="0" applyNumberFormat="1" applyFont="1" applyFill="1" applyBorder="1" applyAlignment="1" applyProtection="1">
      <alignment vertical="center" wrapText="1"/>
    </xf>
    <xf numFmtId="0" fontId="23" fillId="0" borderId="23" xfId="0" applyNumberFormat="1" applyFont="1" applyBorder="1" applyAlignment="1" applyProtection="1">
      <alignment horizontal="center" vertical="center" wrapText="1"/>
    </xf>
    <xf numFmtId="165" fontId="7" fillId="5" borderId="17" xfId="2" applyNumberFormat="1" applyFont="1" applyFill="1" applyBorder="1" applyProtection="1"/>
    <xf numFmtId="165" fontId="7" fillId="6" borderId="17" xfId="2" applyNumberFormat="1" applyFont="1" applyFill="1" applyBorder="1" applyProtection="1"/>
    <xf numFmtId="165" fontId="7" fillId="6" borderId="0" xfId="2" applyNumberFormat="1" applyFont="1" applyFill="1" applyBorder="1" applyProtection="1"/>
    <xf numFmtId="165" fontId="7" fillId="6" borderId="18" xfId="2" applyNumberFormat="1" applyFont="1" applyFill="1" applyBorder="1" applyProtection="1"/>
    <xf numFmtId="165" fontId="7" fillId="7" borderId="17" xfId="2" applyNumberFormat="1" applyFont="1" applyFill="1" applyBorder="1" applyProtection="1"/>
    <xf numFmtId="165" fontId="7" fillId="7" borderId="18" xfId="2" applyNumberFormat="1" applyFont="1" applyFill="1" applyBorder="1" applyProtection="1"/>
    <xf numFmtId="165" fontId="9" fillId="7" borderId="20" xfId="2" applyNumberFormat="1" applyFont="1" applyFill="1" applyBorder="1" applyAlignment="1" applyProtection="1">
      <alignment vertical="center"/>
    </xf>
    <xf numFmtId="165" fontId="9" fillId="7" borderId="0" xfId="2" applyNumberFormat="1" applyFont="1" applyFill="1" applyBorder="1" applyAlignment="1" applyProtection="1">
      <alignment vertical="center"/>
    </xf>
    <xf numFmtId="165" fontId="17" fillId="8" borderId="22" xfId="2" applyNumberFormat="1" applyFont="1" applyFill="1" applyBorder="1" applyAlignment="1" applyProtection="1">
      <alignment horizontal="center" vertical="center"/>
    </xf>
    <xf numFmtId="165" fontId="17" fillId="8" borderId="1" xfId="2" applyNumberFormat="1" applyFont="1" applyFill="1" applyBorder="1" applyAlignment="1" applyProtection="1">
      <alignment horizontal="center" vertical="center"/>
    </xf>
    <xf numFmtId="165" fontId="19" fillId="3" borderId="16" xfId="2" applyNumberFormat="1" applyFont="1" applyFill="1" applyBorder="1" applyAlignment="1" applyProtection="1">
      <alignment horizontal="center" vertical="center"/>
    </xf>
    <xf numFmtId="165" fontId="19" fillId="3" borderId="22" xfId="2" applyNumberFormat="1" applyFont="1" applyFill="1" applyBorder="1" applyAlignment="1" applyProtection="1">
      <alignment horizontal="center" vertical="center"/>
    </xf>
    <xf numFmtId="165" fontId="22" fillId="3" borderId="29" xfId="2" applyNumberFormat="1" applyFont="1" applyFill="1" applyBorder="1" applyAlignment="1" applyProtection="1">
      <alignment horizontal="center" vertical="center" wrapText="1"/>
    </xf>
    <xf numFmtId="165" fontId="22" fillId="3" borderId="14" xfId="2" applyNumberFormat="1" applyFont="1" applyFill="1" applyBorder="1" applyAlignment="1" applyProtection="1">
      <alignment horizontal="center" vertical="center" wrapText="1"/>
    </xf>
    <xf numFmtId="165" fontId="22" fillId="11" borderId="15" xfId="2" applyNumberFormat="1" applyFont="1" applyFill="1" applyBorder="1" applyAlignment="1" applyProtection="1">
      <alignment horizontal="center" vertical="center"/>
    </xf>
    <xf numFmtId="165" fontId="22" fillId="8" borderId="15" xfId="2" applyNumberFormat="1" applyFont="1" applyFill="1" applyBorder="1" applyAlignment="1" applyProtection="1">
      <alignment horizontal="center" vertical="center"/>
    </xf>
    <xf numFmtId="165" fontId="22" fillId="8" borderId="14" xfId="2" applyNumberFormat="1" applyFont="1" applyFill="1" applyBorder="1" applyAlignment="1" applyProtection="1">
      <alignment horizontal="center" vertical="center"/>
    </xf>
    <xf numFmtId="165" fontId="17" fillId="8" borderId="15" xfId="2" applyNumberFormat="1" applyFont="1" applyFill="1" applyBorder="1" applyAlignment="1" applyProtection="1">
      <alignment horizontal="center" vertical="center"/>
    </xf>
    <xf numFmtId="165" fontId="17" fillId="8" borderId="16" xfId="2" applyNumberFormat="1" applyFont="1" applyFill="1" applyBorder="1" applyAlignment="1" applyProtection="1">
      <alignment horizontal="center" vertical="center"/>
    </xf>
    <xf numFmtId="165" fontId="22" fillId="8" borderId="16" xfId="2" applyNumberFormat="1" applyFont="1" applyFill="1" applyBorder="1" applyAlignment="1" applyProtection="1">
      <alignment horizontal="center" vertical="center"/>
    </xf>
    <xf numFmtId="165" fontId="15" fillId="8" borderId="22" xfId="2" applyNumberFormat="1" applyFont="1" applyFill="1" applyBorder="1" applyAlignment="1" applyProtection="1">
      <alignment horizontal="center" vertical="center" wrapText="1"/>
    </xf>
    <xf numFmtId="165" fontId="22" fillId="8" borderId="22" xfId="2" applyNumberFormat="1" applyFont="1" applyFill="1" applyBorder="1" applyAlignment="1" applyProtection="1">
      <alignment horizontal="center" vertical="center"/>
    </xf>
    <xf numFmtId="165" fontId="7" fillId="0" borderId="0" xfId="2" applyNumberFormat="1" applyFont="1" applyProtection="1"/>
    <xf numFmtId="165" fontId="7" fillId="0" borderId="0" xfId="2" applyNumberFormat="1" applyFont="1"/>
    <xf numFmtId="165" fontId="7" fillId="7" borderId="35" xfId="2" applyNumberFormat="1" applyFont="1" applyFill="1" applyBorder="1" applyProtection="1"/>
    <xf numFmtId="165" fontId="7" fillId="7" borderId="36" xfId="2" applyNumberFormat="1" applyFont="1" applyFill="1" applyBorder="1" applyProtection="1"/>
    <xf numFmtId="165" fontId="7" fillId="13" borderId="46" xfId="2" applyNumberFormat="1" applyFont="1" applyFill="1" applyBorder="1" applyAlignment="1" applyProtection="1">
      <alignment vertical="center"/>
    </xf>
    <xf numFmtId="165" fontId="7" fillId="13" borderId="33" xfId="2" applyNumberFormat="1" applyFont="1" applyFill="1" applyBorder="1" applyAlignment="1" applyProtection="1">
      <alignment vertical="center"/>
    </xf>
    <xf numFmtId="165" fontId="12" fillId="12" borderId="26" xfId="2" applyNumberFormat="1" applyFont="1" applyFill="1" applyBorder="1" applyAlignment="1" applyProtection="1">
      <alignment horizontal="center" vertical="center" wrapText="1"/>
    </xf>
    <xf numFmtId="165" fontId="7" fillId="12" borderId="0" xfId="2" applyNumberFormat="1" applyFont="1" applyFill="1" applyAlignment="1" applyProtection="1">
      <alignment vertical="center"/>
    </xf>
    <xf numFmtId="165" fontId="7" fillId="12" borderId="30" xfId="2" applyNumberFormat="1" applyFont="1" applyFill="1" applyBorder="1" applyAlignment="1" applyProtection="1">
      <alignment vertical="center"/>
    </xf>
    <xf numFmtId="165" fontId="7" fillId="12" borderId="26" xfId="2" applyNumberFormat="1" applyFont="1" applyFill="1" applyBorder="1" applyAlignment="1" applyProtection="1">
      <alignment vertical="center"/>
    </xf>
    <xf numFmtId="165" fontId="7" fillId="12" borderId="0" xfId="2" applyNumberFormat="1" applyFont="1" applyFill="1" applyBorder="1" applyAlignment="1" applyProtection="1">
      <alignment vertical="center"/>
    </xf>
    <xf numFmtId="165" fontId="12" fillId="12" borderId="0" xfId="2" applyNumberFormat="1" applyFont="1" applyFill="1" applyProtection="1"/>
    <xf numFmtId="165" fontId="19" fillId="15" borderId="22" xfId="2" applyNumberFormat="1" applyFont="1" applyFill="1" applyBorder="1" applyAlignment="1" applyProtection="1">
      <alignment horizontal="center" vertical="center"/>
    </xf>
    <xf numFmtId="165" fontId="12" fillId="15" borderId="22" xfId="2" applyNumberFormat="1" applyFont="1" applyFill="1" applyBorder="1" applyAlignment="1" applyProtection="1">
      <alignment horizontal="center" vertical="center" wrapText="1"/>
    </xf>
    <xf numFmtId="165" fontId="12" fillId="15" borderId="14" xfId="2" applyNumberFormat="1" applyFont="1" applyFill="1" applyBorder="1" applyAlignment="1" applyProtection="1">
      <alignment horizontal="center" vertical="center" wrapText="1"/>
    </xf>
    <xf numFmtId="165" fontId="24" fillId="15" borderId="22" xfId="2" applyNumberFormat="1" applyFont="1" applyFill="1" applyBorder="1" applyAlignment="1" applyProtection="1">
      <alignment horizontal="left" vertical="center" wrapText="1"/>
      <protection locked="0"/>
    </xf>
    <xf numFmtId="0" fontId="15" fillId="0" borderId="14" xfId="0" applyFont="1" applyFill="1" applyBorder="1" applyAlignment="1" applyProtection="1">
      <alignment horizontal="left" wrapText="1"/>
    </xf>
    <xf numFmtId="0" fontId="24" fillId="14" borderId="14" xfId="7" applyFont="1" applyFill="1" applyBorder="1" applyAlignment="1" applyProtection="1">
      <alignment horizontal="left" wrapText="1"/>
    </xf>
    <xf numFmtId="0" fontId="24" fillId="3" borderId="14" xfId="4" applyFont="1" applyBorder="1" applyAlignment="1" applyProtection="1">
      <alignment horizontal="left" vertical="center" wrapText="1"/>
    </xf>
    <xf numFmtId="0" fontId="12" fillId="14" borderId="1" xfId="7" applyFont="1" applyFill="1" applyBorder="1" applyAlignment="1" applyProtection="1">
      <alignment horizontal="center" vertical="center" wrapText="1"/>
      <protection locked="0"/>
    </xf>
    <xf numFmtId="0" fontId="0" fillId="7" borderId="14" xfId="0" applyNumberFormat="1" applyFill="1" applyBorder="1" applyAlignment="1" applyProtection="1">
      <alignment vertical="center" wrapText="1"/>
      <protection locked="0"/>
    </xf>
    <xf numFmtId="0" fontId="12" fillId="0" borderId="23" xfId="0" applyFont="1" applyBorder="1" applyAlignment="1" applyProtection="1">
      <alignment horizontal="center" vertical="center" wrapText="1"/>
    </xf>
    <xf numFmtId="0" fontId="22" fillId="8" borderId="15" xfId="0" applyFont="1" applyFill="1" applyBorder="1" applyAlignment="1" applyProtection="1">
      <alignment horizontal="center" vertical="center"/>
    </xf>
    <xf numFmtId="9" fontId="12" fillId="14" borderId="22" xfId="8" applyNumberFormat="1" applyFont="1" applyFill="1" applyBorder="1" applyAlignment="1" applyProtection="1">
      <alignment horizontal="center" vertical="center" wrapText="1"/>
      <protection locked="0"/>
    </xf>
    <xf numFmtId="0" fontId="23" fillId="14" borderId="14" xfId="0" applyNumberFormat="1" applyFont="1" applyFill="1" applyBorder="1" applyAlignment="1" applyProtection="1">
      <alignment horizontal="center" vertical="center" wrapText="1"/>
      <protection locked="0"/>
    </xf>
    <xf numFmtId="0" fontId="11" fillId="0" borderId="11" xfId="0" applyFont="1" applyBorder="1" applyAlignment="1" applyProtection="1">
      <alignment horizontal="center" vertical="center" wrapText="1"/>
    </xf>
    <xf numFmtId="0" fontId="12" fillId="0" borderId="15" xfId="0" applyFont="1" applyFill="1" applyBorder="1" applyAlignment="1" applyProtection="1">
      <alignment vertical="center" wrapText="1"/>
    </xf>
    <xf numFmtId="0" fontId="23" fillId="0" borderId="23" xfId="0" applyFont="1" applyBorder="1" applyAlignment="1" applyProtection="1">
      <alignment horizontal="center" vertical="center" wrapText="1"/>
    </xf>
    <xf numFmtId="0" fontId="0" fillId="12" borderId="0" xfId="0" applyFill="1" applyProtection="1"/>
    <xf numFmtId="0" fontId="11" fillId="0" borderId="0" xfId="0" applyNumberFormat="1" applyFont="1" applyFill="1" applyBorder="1" applyAlignment="1" applyProtection="1">
      <alignment horizontal="center" vertical="center" wrapText="1"/>
    </xf>
    <xf numFmtId="0" fontId="23" fillId="0" borderId="0" xfId="0" applyNumberFormat="1" applyFont="1" applyFill="1" applyBorder="1" applyAlignment="1" applyProtection="1">
      <alignment vertical="center" wrapText="1"/>
    </xf>
    <xf numFmtId="0" fontId="23" fillId="0" borderId="0" xfId="0" applyNumberFormat="1" applyFont="1" applyFill="1" applyBorder="1" applyAlignment="1" applyProtection="1">
      <alignment horizontal="center" vertical="center" wrapText="1"/>
      <protection locked="0"/>
    </xf>
    <xf numFmtId="0" fontId="0" fillId="0" borderId="0" xfId="0" applyFill="1" applyAlignment="1" applyProtection="1">
      <alignment vertical="center"/>
    </xf>
    <xf numFmtId="165" fontId="12" fillId="0" borderId="0" xfId="2" applyNumberFormat="1" applyFont="1" applyFill="1" applyBorder="1" applyAlignment="1" applyProtection="1">
      <alignment horizontal="center" vertical="center" wrapText="1"/>
      <protection locked="0"/>
    </xf>
    <xf numFmtId="165" fontId="22" fillId="0" borderId="0" xfId="2" applyNumberFormat="1" applyFont="1" applyFill="1" applyBorder="1" applyAlignment="1" applyProtection="1">
      <alignment horizontal="center" vertical="center"/>
    </xf>
    <xf numFmtId="0" fontId="0" fillId="0" borderId="0" xfId="0" applyFill="1" applyBorder="1" applyAlignment="1">
      <alignment horizontal="center" vertical="center"/>
    </xf>
    <xf numFmtId="0" fontId="0" fillId="0" borderId="0" xfId="0" applyFill="1" applyBorder="1" applyProtection="1"/>
    <xf numFmtId="0" fontId="12" fillId="0" borderId="15" xfId="0" applyNumberFormat="1" applyFont="1" applyFill="1" applyBorder="1" applyAlignment="1" applyProtection="1">
      <alignment vertical="center" wrapText="1"/>
    </xf>
    <xf numFmtId="0" fontId="7" fillId="7" borderId="34" xfId="4" applyFill="1" applyBorder="1" applyAlignment="1" applyProtection="1">
      <alignment vertical="center" wrapText="1"/>
    </xf>
    <xf numFmtId="0" fontId="7" fillId="7" borderId="30" xfId="4" applyFill="1" applyBorder="1" applyAlignment="1" applyProtection="1">
      <alignment vertical="center" wrapText="1"/>
    </xf>
    <xf numFmtId="43" fontId="12" fillId="0" borderId="0" xfId="2" applyFont="1" applyFill="1" applyBorder="1" applyAlignment="1" applyProtection="1">
      <alignment horizontal="center" vertical="center" wrapText="1"/>
      <protection locked="0"/>
    </xf>
    <xf numFmtId="43" fontId="7" fillId="0" borderId="0" xfId="2" applyFont="1" applyFill="1" applyBorder="1" applyAlignment="1">
      <alignment horizontal="center" vertical="center" wrapText="1"/>
    </xf>
    <xf numFmtId="43" fontId="12" fillId="12" borderId="21" xfId="2" applyFont="1" applyFill="1" applyBorder="1" applyAlignment="1" applyProtection="1">
      <alignment horizontal="center" vertical="center" wrapText="1"/>
      <protection locked="0"/>
    </xf>
    <xf numFmtId="0" fontId="18" fillId="0" borderId="1" xfId="0" applyFont="1" applyFill="1" applyBorder="1" applyAlignment="1" applyProtection="1">
      <alignment vertical="center" wrapText="1"/>
    </xf>
    <xf numFmtId="0" fontId="0" fillId="0" borderId="21" xfId="0" applyFill="1" applyBorder="1" applyAlignment="1" applyProtection="1">
      <alignment vertical="center" wrapText="1"/>
    </xf>
    <xf numFmtId="0" fontId="12" fillId="0" borderId="28" xfId="7" applyFont="1" applyFill="1" applyBorder="1" applyAlignment="1" applyProtection="1">
      <alignment horizontal="center" vertical="center" wrapText="1"/>
      <protection locked="0"/>
    </xf>
    <xf numFmtId="0" fontId="9" fillId="7" borderId="21" xfId="6" applyFill="1" applyBorder="1" applyAlignment="1" applyProtection="1">
      <alignment vertical="center"/>
    </xf>
    <xf numFmtId="0" fontId="0" fillId="0" borderId="21" xfId="0" applyFill="1" applyBorder="1" applyAlignment="1" applyProtection="1">
      <alignment vertical="center"/>
    </xf>
    <xf numFmtId="0" fontId="9" fillId="7" borderId="28" xfId="6" applyFill="1" applyBorder="1" applyAlignment="1" applyProtection="1">
      <alignment vertical="center"/>
    </xf>
    <xf numFmtId="0" fontId="8" fillId="9" borderId="47" xfId="5" applyFill="1" applyBorder="1" applyAlignment="1" applyProtection="1">
      <alignment vertical="center"/>
    </xf>
    <xf numFmtId="0" fontId="8" fillId="7" borderId="7" xfId="5" applyFill="1" applyBorder="1" applyAlignment="1" applyProtection="1">
      <alignment vertical="center"/>
    </xf>
    <xf numFmtId="0" fontId="0" fillId="7" borderId="0" xfId="0" applyFill="1" applyBorder="1" applyProtection="1"/>
    <xf numFmtId="0" fontId="0" fillId="10" borderId="34" xfId="0" applyFill="1" applyBorder="1" applyAlignment="1" applyProtection="1">
      <alignment vertical="center"/>
    </xf>
    <xf numFmtId="0" fontId="17" fillId="10" borderId="23" xfId="0" applyFont="1" applyFill="1" applyBorder="1" applyAlignment="1" applyProtection="1">
      <alignment horizontal="center" vertical="center"/>
    </xf>
    <xf numFmtId="0" fontId="18" fillId="0" borderId="1" xfId="0" applyFont="1" applyFill="1" applyBorder="1" applyAlignment="1" applyProtection="1">
      <alignment horizontal="center" vertical="center" wrapText="1"/>
    </xf>
    <xf numFmtId="0" fontId="12" fillId="0" borderId="21" xfId="0" applyFont="1" applyFill="1" applyBorder="1" applyAlignment="1" applyProtection="1">
      <alignment vertical="center" wrapText="1"/>
    </xf>
    <xf numFmtId="0" fontId="12" fillId="0" borderId="28" xfId="0" applyFont="1" applyFill="1" applyBorder="1" applyAlignment="1" applyProtection="1">
      <alignment horizontal="center" vertical="center" wrapText="1"/>
    </xf>
    <xf numFmtId="164" fontId="22" fillId="8" borderId="29" xfId="3" applyNumberFormat="1" applyFont="1" applyFill="1" applyBorder="1" applyAlignment="1" applyProtection="1">
      <alignment horizontal="center" vertical="center" wrapText="1"/>
    </xf>
    <xf numFmtId="164" fontId="22" fillId="8" borderId="14" xfId="3" applyNumberFormat="1" applyFont="1" applyFill="1" applyBorder="1" applyAlignment="1" applyProtection="1">
      <alignment horizontal="center" vertical="center" wrapText="1"/>
    </xf>
    <xf numFmtId="165" fontId="22" fillId="12" borderId="0" xfId="2" applyNumberFormat="1" applyFont="1" applyFill="1" applyBorder="1" applyAlignment="1" applyProtection="1">
      <alignment horizontal="center" vertical="center"/>
    </xf>
    <xf numFmtId="43" fontId="7" fillId="15" borderId="22" xfId="2" applyFont="1" applyFill="1" applyBorder="1" applyProtection="1"/>
    <xf numFmtId="10" fontId="12" fillId="14" borderId="22" xfId="3" applyNumberFormat="1" applyFont="1" applyFill="1" applyBorder="1" applyAlignment="1" applyProtection="1">
      <alignment horizontal="center" vertical="center" wrapText="1"/>
      <protection locked="0"/>
    </xf>
    <xf numFmtId="9" fontId="12" fillId="14" borderId="22" xfId="8" applyFont="1" applyFill="1" applyBorder="1" applyAlignment="1" applyProtection="1">
      <alignment horizontal="center" vertical="center" wrapText="1"/>
      <protection locked="0"/>
    </xf>
    <xf numFmtId="9" fontId="12" fillId="14" borderId="29" xfId="8" applyFont="1" applyFill="1" applyBorder="1" applyAlignment="1" applyProtection="1">
      <alignment horizontal="center" vertical="center" wrapText="1"/>
      <protection locked="0"/>
    </xf>
    <xf numFmtId="1" fontId="12" fillId="15" borderId="22" xfId="2" applyNumberFormat="1" applyFont="1" applyFill="1" applyBorder="1" applyAlignment="1" applyProtection="1">
      <alignment horizontal="center" vertical="center" wrapText="1"/>
    </xf>
    <xf numFmtId="43" fontId="12" fillId="15" borderId="22" xfId="2" applyFont="1" applyFill="1" applyBorder="1" applyAlignment="1" applyProtection="1">
      <alignment horizontal="center" vertical="center" wrapText="1"/>
    </xf>
    <xf numFmtId="9" fontId="12" fillId="15" borderId="22" xfId="8" applyFont="1" applyFill="1" applyBorder="1" applyAlignment="1" applyProtection="1">
      <alignment horizontal="center" vertical="center" wrapText="1"/>
    </xf>
    <xf numFmtId="9" fontId="12" fillId="15" borderId="29" xfId="8" applyFont="1" applyFill="1" applyBorder="1" applyAlignment="1" applyProtection="1">
      <alignment horizontal="center" vertical="center" wrapText="1"/>
    </xf>
    <xf numFmtId="1" fontId="12" fillId="15" borderId="14" xfId="2" applyNumberFormat="1" applyFont="1" applyFill="1" applyBorder="1" applyAlignment="1" applyProtection="1">
      <alignment horizontal="center" vertical="center" wrapText="1"/>
    </xf>
    <xf numFmtId="165" fontId="12" fillId="15" borderId="28" xfId="2" applyNumberFormat="1" applyFont="1" applyFill="1" applyBorder="1" applyAlignment="1" applyProtection="1">
      <alignment horizontal="center" vertical="center" wrapText="1"/>
    </xf>
    <xf numFmtId="43" fontId="12" fillId="15" borderId="28" xfId="2" applyFont="1" applyFill="1" applyBorder="1" applyAlignment="1" applyProtection="1">
      <alignment horizontal="center" vertical="center" wrapText="1"/>
    </xf>
    <xf numFmtId="0" fontId="12" fillId="0" borderId="28" xfId="7" applyFont="1" applyFill="1" applyBorder="1" applyAlignment="1" applyProtection="1">
      <alignment horizontal="center" vertical="center" wrapText="1"/>
    </xf>
    <xf numFmtId="43" fontId="12" fillId="12" borderId="21" xfId="2" applyFont="1" applyFill="1" applyBorder="1" applyAlignment="1" applyProtection="1">
      <alignment horizontal="center" vertical="center" wrapText="1"/>
    </xf>
    <xf numFmtId="43" fontId="12" fillId="0" borderId="0" xfId="2" applyFont="1" applyFill="1" applyBorder="1" applyAlignment="1" applyProtection="1">
      <alignment horizontal="center" vertical="center" wrapText="1"/>
    </xf>
    <xf numFmtId="43" fontId="7" fillId="0" borderId="0" xfId="2" applyFont="1" applyFill="1" applyBorder="1" applyAlignment="1" applyProtection="1">
      <alignment horizontal="center" vertical="center" wrapText="1"/>
    </xf>
    <xf numFmtId="10" fontId="12" fillId="15" borderId="14" xfId="2" applyNumberFormat="1" applyFont="1" applyFill="1" applyBorder="1" applyAlignment="1" applyProtection="1">
      <alignment horizontal="center" vertical="center" wrapText="1"/>
    </xf>
    <xf numFmtId="9" fontId="12" fillId="15" borderId="14" xfId="8" applyFont="1" applyFill="1" applyBorder="1" applyAlignment="1" applyProtection="1">
      <alignment horizontal="center" vertical="center" wrapText="1"/>
    </xf>
    <xf numFmtId="0" fontId="23" fillId="0" borderId="0" xfId="0" applyNumberFormat="1" applyFont="1" applyFill="1" applyBorder="1" applyAlignment="1" applyProtection="1">
      <alignment horizontal="center" vertical="center" wrapText="1"/>
    </xf>
    <xf numFmtId="165" fontId="22" fillId="8" borderId="29" xfId="2" applyNumberFormat="1" applyFont="1" applyFill="1" applyBorder="1" applyAlignment="1" applyProtection="1">
      <alignment horizontal="center" vertical="center" wrapText="1"/>
    </xf>
    <xf numFmtId="165" fontId="22" fillId="8" borderId="14" xfId="2" applyNumberFormat="1" applyFont="1" applyFill="1" applyBorder="1" applyAlignment="1" applyProtection="1">
      <alignment horizontal="center" vertical="center" wrapText="1"/>
    </xf>
    <xf numFmtId="0" fontId="12" fillId="14" borderId="22" xfId="7" applyNumberFormat="1" applyFont="1" applyFill="1" applyBorder="1" applyAlignment="1" applyProtection="1">
      <alignment horizontal="center" vertical="center" wrapText="1"/>
      <protection locked="0"/>
    </xf>
    <xf numFmtId="0" fontId="12" fillId="14" borderId="28"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3" applyNumberFormat="1" applyFont="1" applyFill="1" applyBorder="1" applyAlignment="1" applyProtection="1">
      <alignment horizontal="center" vertical="center" wrapText="1"/>
      <protection locked="0"/>
    </xf>
    <xf numFmtId="0" fontId="24" fillId="14" borderId="14" xfId="7" applyFont="1" applyFill="1" applyBorder="1" applyAlignment="1" applyProtection="1">
      <alignment horizontal="left" wrapText="1"/>
      <protection locked="0"/>
    </xf>
    <xf numFmtId="15" fontId="24" fillId="14" borderId="14" xfId="7" applyNumberFormat="1" applyFont="1" applyFill="1" applyBorder="1" applyAlignment="1" applyProtection="1">
      <alignment horizontal="left" wrapText="1"/>
      <protection locked="0"/>
    </xf>
    <xf numFmtId="0" fontId="24" fillId="14" borderId="14" xfId="7" applyFont="1" applyFill="1" applyBorder="1" applyAlignment="1" applyProtection="1">
      <alignment horizontal="left"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3" fontId="12" fillId="14" borderId="22" xfId="3"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12" fillId="14" borderId="22" xfId="7" applyNumberFormat="1" applyFont="1" applyFill="1" applyBorder="1" applyAlignment="1" applyProtection="1">
      <alignment horizontal="center" vertical="center" wrapText="1"/>
      <protection locked="0"/>
    </xf>
    <xf numFmtId="0" fontId="22" fillId="8" borderId="14" xfId="0" applyNumberFormat="1" applyFont="1" applyFill="1" applyBorder="1" applyAlignment="1" applyProtection="1">
      <alignment horizontal="center" vertical="center"/>
    </xf>
    <xf numFmtId="0" fontId="0" fillId="0" borderId="15" xfId="0" applyBorder="1"/>
    <xf numFmtId="0" fontId="0" fillId="0" borderId="16" xfId="0" applyBorder="1"/>
    <xf numFmtId="0" fontId="17" fillId="10" borderId="23" xfId="0" applyFont="1" applyFill="1" applyBorder="1" applyAlignment="1" applyProtection="1">
      <alignment horizontal="center" vertical="center"/>
    </xf>
    <xf numFmtId="0" fontId="0" fillId="10" borderId="30" xfId="0" applyFill="1" applyBorder="1" applyAlignment="1" applyProtection="1">
      <alignment vertical="center"/>
    </xf>
    <xf numFmtId="0" fontId="0" fillId="10" borderId="31" xfId="0" applyFill="1" applyBorder="1" applyAlignment="1" applyProtection="1">
      <alignment vertical="center"/>
    </xf>
    <xf numFmtId="164" fontId="25" fillId="3" borderId="21" xfId="3" applyNumberFormat="1" applyFont="1" applyFill="1" applyBorder="1" applyAlignment="1" applyProtection="1">
      <alignment horizontal="center" vertical="center" wrapText="1"/>
    </xf>
    <xf numFmtId="0" fontId="0" fillId="0" borderId="28" xfId="0" applyFont="1" applyBorder="1" applyAlignment="1" applyProtection="1">
      <alignment horizontal="center" vertical="center" wrapText="1"/>
    </xf>
    <xf numFmtId="0" fontId="0" fillId="3" borderId="26" xfId="0" applyFill="1" applyBorder="1" applyAlignment="1" applyProtection="1"/>
    <xf numFmtId="0" fontId="0" fillId="3" borderId="29" xfId="0" applyFill="1" applyBorder="1" applyAlignment="1" applyProtection="1"/>
    <xf numFmtId="0" fontId="0" fillId="3" borderId="0" xfId="0" applyFill="1" applyAlignment="1" applyProtection="1"/>
    <xf numFmtId="0" fontId="0" fillId="3" borderId="33" xfId="0" applyFill="1" applyBorder="1" applyAlignment="1" applyProtection="1"/>
    <xf numFmtId="0" fontId="12" fillId="3" borderId="14" xfId="0" applyFont="1" applyFill="1" applyBorder="1" applyAlignment="1" applyProtection="1">
      <alignment vertical="center"/>
    </xf>
    <xf numFmtId="0" fontId="12" fillId="3" borderId="15" xfId="0" applyFont="1" applyFill="1" applyBorder="1" applyAlignment="1" applyProtection="1">
      <alignment vertical="center"/>
    </xf>
    <xf numFmtId="0" fontId="12" fillId="3" borderId="16" xfId="0" applyFont="1" applyFill="1" applyBorder="1" applyAlignment="1" applyProtection="1">
      <alignment vertical="center"/>
    </xf>
    <xf numFmtId="9" fontId="12" fillId="14" borderId="1" xfId="8" applyFont="1" applyFill="1" applyBorder="1" applyAlignment="1" applyProtection="1">
      <alignment horizontal="center" vertical="center" wrapText="1"/>
      <protection locked="0"/>
    </xf>
    <xf numFmtId="9" fontId="7" fillId="14" borderId="28" xfId="8" applyFont="1" applyFill="1" applyBorder="1" applyAlignment="1" applyProtection="1">
      <alignment horizontal="center" vertical="center" wrapText="1"/>
      <protection locked="0"/>
    </xf>
    <xf numFmtId="0" fontId="12" fillId="14" borderId="21" xfId="3" applyNumberFormat="1" applyFont="1" applyFill="1" applyBorder="1" applyAlignment="1" applyProtection="1">
      <alignment horizontal="center" vertical="center" wrapText="1"/>
      <protection locked="0"/>
    </xf>
    <xf numFmtId="0" fontId="0" fillId="14" borderId="28" xfId="0" applyNumberFormat="1" applyFill="1" applyBorder="1" applyAlignment="1" applyProtection="1">
      <alignment horizontal="center" vertical="center" wrapText="1"/>
      <protection locked="0"/>
    </xf>
    <xf numFmtId="0" fontId="18" fillId="3" borderId="25" xfId="0" applyFont="1" applyFill="1" applyBorder="1" applyAlignment="1" applyProtection="1">
      <alignment horizontal="center" vertical="center" wrapText="1"/>
    </xf>
    <xf numFmtId="0" fontId="0" fillId="0" borderId="26" xfId="0" applyBorder="1" applyAlignment="1" applyProtection="1">
      <alignment vertical="center" wrapText="1"/>
    </xf>
    <xf numFmtId="0" fontId="0" fillId="0" borderId="29" xfId="0" applyBorder="1" applyAlignment="1" applyProtection="1">
      <alignment vertical="center" wrapText="1"/>
    </xf>
    <xf numFmtId="0" fontId="18" fillId="3" borderId="7" xfId="0" applyFont="1" applyFill="1" applyBorder="1" applyAlignment="1" applyProtection="1">
      <alignment horizontal="center" vertical="center" wrapText="1"/>
    </xf>
    <xf numFmtId="0" fontId="0" fillId="0" borderId="0" xfId="0" applyAlignment="1" applyProtection="1">
      <alignment vertical="center" wrapText="1"/>
    </xf>
    <xf numFmtId="0" fontId="0" fillId="0" borderId="33" xfId="0" applyBorder="1" applyAlignment="1" applyProtection="1">
      <alignment vertical="center" wrapText="1"/>
    </xf>
    <xf numFmtId="0" fontId="18" fillId="3" borderId="34" xfId="0" applyFont="1" applyFill="1" applyBorder="1" applyAlignment="1" applyProtection="1">
      <alignment horizontal="center" vertical="center" wrapText="1"/>
    </xf>
    <xf numFmtId="0" fontId="0" fillId="0" borderId="30" xfId="0" applyBorder="1" applyAlignment="1" applyProtection="1">
      <alignment vertical="center" wrapText="1"/>
    </xf>
    <xf numFmtId="0" fontId="0" fillId="0" borderId="31" xfId="0" applyBorder="1" applyAlignment="1" applyProtection="1">
      <alignment vertical="center" wrapText="1"/>
    </xf>
    <xf numFmtId="0" fontId="20" fillId="2" borderId="0" xfId="1" applyFont="1" applyBorder="1" applyAlignment="1" applyProtection="1">
      <alignment horizontal="center" vertical="center"/>
    </xf>
    <xf numFmtId="0" fontId="0" fillId="0" borderId="0" xfId="0" applyAlignment="1">
      <alignment vertical="center"/>
    </xf>
    <xf numFmtId="0" fontId="0" fillId="0" borderId="33" xfId="0" applyBorder="1" applyAlignment="1">
      <alignment vertical="center"/>
    </xf>
    <xf numFmtId="0" fontId="17" fillId="7" borderId="1" xfId="0" applyFont="1" applyFill="1" applyBorder="1" applyAlignment="1" applyProtection="1">
      <alignment horizontal="center" vertical="center"/>
    </xf>
    <xf numFmtId="0" fontId="17" fillId="7" borderId="21" xfId="0" applyFont="1" applyFill="1" applyBorder="1" applyAlignment="1" applyProtection="1">
      <alignment horizontal="center" vertical="center"/>
    </xf>
    <xf numFmtId="0" fontId="17" fillId="7" borderId="28" xfId="0" applyFont="1" applyFill="1" applyBorder="1" applyAlignment="1" applyProtection="1">
      <alignment horizontal="center" vertical="center"/>
    </xf>
    <xf numFmtId="0" fontId="20" fillId="7" borderId="21" xfId="1" applyFont="1" applyFill="1" applyBorder="1" applyAlignment="1" applyProtection="1">
      <alignment vertical="center"/>
    </xf>
    <xf numFmtId="0" fontId="0" fillId="7" borderId="28" xfId="0" applyFill="1" applyBorder="1" applyAlignment="1" applyProtection="1">
      <alignment vertical="center"/>
    </xf>
    <xf numFmtId="0" fontId="9" fillId="7" borderId="1" xfId="6" applyFont="1" applyFill="1" applyBorder="1" applyAlignment="1" applyProtection="1">
      <alignment vertical="center"/>
    </xf>
    <xf numFmtId="0" fontId="9" fillId="7" borderId="21" xfId="6" applyFont="1" applyFill="1" applyBorder="1" applyAlignment="1" applyProtection="1">
      <alignment vertical="center"/>
    </xf>
    <xf numFmtId="0" fontId="9" fillId="7" borderId="28" xfId="6" applyFont="1" applyFill="1" applyBorder="1" applyAlignment="1" applyProtection="1">
      <alignment vertical="center"/>
    </xf>
    <xf numFmtId="0" fontId="12" fillId="3" borderId="27" xfId="0" applyFont="1" applyFill="1" applyBorder="1" applyAlignment="1" applyProtection="1">
      <alignment horizontal="center" vertical="center" wrapText="1"/>
    </xf>
    <xf numFmtId="0" fontId="0" fillId="0" borderId="26" xfId="0" applyBorder="1" applyAlignment="1" applyProtection="1">
      <alignment horizontal="center" vertical="center" wrapText="1"/>
    </xf>
    <xf numFmtId="0" fontId="0" fillId="0" borderId="29" xfId="0" applyBorder="1" applyAlignment="1" applyProtection="1">
      <alignment horizontal="center" vertical="center" wrapText="1"/>
    </xf>
    <xf numFmtId="0" fontId="0" fillId="3" borderId="20" xfId="0" applyFill="1" applyBorder="1" applyAlignment="1" applyProtection="1">
      <alignment horizontal="center" vertical="center" wrapText="1"/>
    </xf>
    <xf numFmtId="0" fontId="0" fillId="0" borderId="0" xfId="0" applyAlignment="1" applyProtection="1">
      <alignment horizontal="center" vertical="center" wrapText="1"/>
    </xf>
    <xf numFmtId="0" fontId="0" fillId="0" borderId="33" xfId="0" applyBorder="1" applyAlignment="1" applyProtection="1">
      <alignment horizontal="center" vertical="center" wrapText="1"/>
    </xf>
    <xf numFmtId="0" fontId="12" fillId="0" borderId="23" xfId="0" applyFont="1" applyBorder="1" applyAlignment="1" applyProtection="1">
      <alignment horizontal="center" vertical="center" wrapText="1"/>
    </xf>
    <xf numFmtId="0" fontId="12" fillId="0" borderId="30" xfId="0" applyFont="1" applyBorder="1" applyAlignment="1" applyProtection="1">
      <alignment horizontal="center" vertical="center" wrapText="1"/>
    </xf>
    <xf numFmtId="0" fontId="12" fillId="0" borderId="31"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0" fillId="0" borderId="21" xfId="0" applyBorder="1" applyAlignment="1" applyProtection="1">
      <alignment vertical="center" wrapText="1"/>
    </xf>
    <xf numFmtId="0" fontId="0" fillId="0" borderId="28" xfId="0" applyBorder="1" applyAlignment="1" applyProtection="1">
      <alignment vertical="center" wrapText="1"/>
    </xf>
    <xf numFmtId="0" fontId="12" fillId="14" borderId="1" xfId="8" applyNumberFormat="1" applyFont="1" applyFill="1" applyBorder="1" applyAlignment="1" applyProtection="1">
      <alignment horizontal="center" vertical="center" wrapText="1"/>
      <protection locked="0"/>
    </xf>
    <xf numFmtId="0" fontId="12" fillId="14" borderId="28" xfId="8" applyNumberFormat="1" applyFont="1" applyFill="1" applyBorder="1" applyAlignment="1" applyProtection="1">
      <alignment horizontal="center" vertical="center" wrapText="1"/>
      <protection locked="0"/>
    </xf>
    <xf numFmtId="0" fontId="0" fillId="0" borderId="7" xfId="0" applyBorder="1" applyAlignment="1" applyProtection="1">
      <alignment vertical="center" wrapText="1"/>
    </xf>
    <xf numFmtId="0" fontId="12" fillId="14" borderId="22" xfId="8" applyNumberFormat="1" applyFont="1" applyFill="1" applyBorder="1" applyAlignment="1" applyProtection="1">
      <alignment horizontal="center" vertical="center" wrapText="1"/>
      <protection locked="0"/>
    </xf>
    <xf numFmtId="164" fontId="12" fillId="3" borderId="22" xfId="8" applyNumberFormat="1" applyFont="1" applyFill="1" applyBorder="1" applyAlignment="1" applyProtection="1">
      <alignment horizontal="center" vertical="center" wrapText="1"/>
    </xf>
    <xf numFmtId="0" fontId="12" fillId="14" borderId="1" xfId="3" applyNumberFormat="1" applyFont="1" applyFill="1" applyBorder="1" applyAlignment="1" applyProtection="1">
      <alignment horizontal="center" vertical="center" wrapText="1"/>
      <protection locked="0"/>
    </xf>
    <xf numFmtId="0" fontId="12" fillId="14" borderId="28" xfId="3" applyNumberFormat="1" applyFont="1" applyFill="1" applyBorder="1" applyAlignment="1" applyProtection="1">
      <alignment horizontal="center" vertical="center" wrapText="1"/>
      <protection locked="0"/>
    </xf>
    <xf numFmtId="0" fontId="18" fillId="3" borderId="27" xfId="0" applyFont="1" applyFill="1" applyBorder="1" applyAlignment="1" applyProtection="1">
      <alignment horizontal="center" vertical="center" wrapText="1"/>
    </xf>
    <xf numFmtId="0" fontId="18" fillId="3" borderId="20" xfId="0" applyFont="1" applyFill="1" applyBorder="1" applyAlignment="1" applyProtection="1">
      <alignment horizontal="center" vertical="center" wrapText="1"/>
    </xf>
    <xf numFmtId="0" fontId="0" fillId="0" borderId="0" xfId="0" applyBorder="1" applyAlignment="1" applyProtection="1">
      <alignment vertical="center" wrapText="1"/>
    </xf>
    <xf numFmtId="0" fontId="18" fillId="3" borderId="23" xfId="0" applyFont="1" applyFill="1" applyBorder="1" applyAlignment="1" applyProtection="1">
      <alignment horizontal="center" vertical="center" wrapText="1"/>
    </xf>
    <xf numFmtId="9" fontId="12" fillId="14" borderId="14" xfId="8" applyFont="1" applyFill="1" applyBorder="1" applyAlignment="1" applyProtection="1">
      <alignment horizontal="center" vertical="center" wrapText="1"/>
      <protection locked="0"/>
    </xf>
    <xf numFmtId="9" fontId="12" fillId="14" borderId="28" xfId="8" applyFont="1" applyFill="1" applyBorder="1" applyAlignment="1" applyProtection="1">
      <alignment horizontal="center" vertical="center" wrapText="1"/>
      <protection locked="0"/>
    </xf>
    <xf numFmtId="0" fontId="0" fillId="3" borderId="26" xfId="0" applyFill="1" applyBorder="1" applyAlignment="1" applyProtection="1">
      <alignment vertical="center" wrapText="1"/>
    </xf>
    <xf numFmtId="0" fontId="0" fillId="3" borderId="29" xfId="0" applyFill="1" applyBorder="1" applyAlignment="1" applyProtection="1">
      <alignment vertical="center" wrapText="1"/>
    </xf>
    <xf numFmtId="0" fontId="0" fillId="3" borderId="0" xfId="0" applyFill="1" applyAlignment="1" applyProtection="1">
      <alignment vertical="center" wrapText="1"/>
    </xf>
    <xf numFmtId="0" fontId="0" fillId="3" borderId="33" xfId="0" applyFill="1" applyBorder="1" applyAlignment="1" applyProtection="1">
      <alignment vertical="center" wrapText="1"/>
    </xf>
    <xf numFmtId="0" fontId="0" fillId="3" borderId="30" xfId="0" applyFill="1" applyBorder="1" applyAlignment="1" applyProtection="1">
      <alignment vertical="center" wrapText="1"/>
    </xf>
    <xf numFmtId="0" fontId="0" fillId="3" borderId="31" xfId="0" applyFill="1" applyBorder="1" applyAlignment="1" applyProtection="1">
      <alignment vertical="center" wrapText="1"/>
    </xf>
    <xf numFmtId="0" fontId="19" fillId="2" borderId="1" xfId="1" applyFont="1" applyBorder="1" applyAlignment="1" applyProtection="1">
      <alignment vertical="center"/>
    </xf>
    <xf numFmtId="0" fontId="0" fillId="0" borderId="21" xfId="0" applyBorder="1" applyAlignment="1">
      <alignment vertical="center"/>
    </xf>
    <xf numFmtId="0" fontId="0" fillId="0" borderId="28" xfId="0" applyBorder="1" applyAlignment="1">
      <alignment vertical="center"/>
    </xf>
    <xf numFmtId="0" fontId="0" fillId="0" borderId="23" xfId="0" applyBorder="1" applyAlignment="1" applyProtection="1">
      <alignment vertical="center" wrapText="1"/>
    </xf>
    <xf numFmtId="9" fontId="12" fillId="14" borderId="22" xfId="8" applyFont="1" applyFill="1" applyBorder="1" applyAlignment="1" applyProtection="1">
      <alignment horizontal="center" vertical="center" wrapText="1"/>
      <protection locked="0"/>
    </xf>
    <xf numFmtId="0" fontId="12" fillId="14" borderId="23" xfId="7" applyNumberFormat="1" applyFont="1" applyFill="1" applyBorder="1" applyAlignment="1" applyProtection="1">
      <alignment horizontal="center" vertical="center" wrapText="1"/>
      <protection locked="0"/>
    </xf>
    <xf numFmtId="0" fontId="12" fillId="14" borderId="31" xfId="7" applyNumberFormat="1" applyFont="1" applyFill="1" applyBorder="1" applyAlignment="1" applyProtection="1">
      <alignment horizontal="center" vertical="center" wrapText="1"/>
      <protection locked="0"/>
    </xf>
    <xf numFmtId="0" fontId="12" fillId="14" borderId="1" xfId="7" applyNumberFormat="1" applyFont="1" applyFill="1" applyBorder="1" applyAlignment="1" applyProtection="1">
      <alignment horizontal="center" vertical="center" wrapText="1"/>
      <protection locked="0"/>
    </xf>
    <xf numFmtId="0" fontId="12" fillId="14" borderId="28" xfId="7" applyNumberFormat="1" applyFont="1" applyFill="1" applyBorder="1" applyAlignment="1" applyProtection="1">
      <alignment horizontal="center" vertical="center" wrapText="1"/>
      <protection locked="0"/>
    </xf>
    <xf numFmtId="0" fontId="12" fillId="14" borderId="1" xfId="7" applyFont="1" applyFill="1" applyBorder="1" applyAlignment="1" applyProtection="1">
      <alignment horizontal="center" vertical="center" wrapText="1"/>
      <protection locked="0"/>
    </xf>
    <xf numFmtId="0" fontId="12" fillId="14" borderId="28" xfId="7" applyFont="1" applyFill="1" applyBorder="1" applyAlignment="1" applyProtection="1">
      <alignment horizontal="center" vertical="center" wrapText="1"/>
      <protection locked="0"/>
    </xf>
    <xf numFmtId="0" fontId="8" fillId="9" borderId="47" xfId="5" applyFill="1" applyBorder="1" applyAlignment="1" applyProtection="1">
      <alignment vertical="center"/>
    </xf>
    <xf numFmtId="0" fontId="0" fillId="0" borderId="47" xfId="0" applyBorder="1" applyAlignment="1">
      <alignment vertical="center"/>
    </xf>
    <xf numFmtId="0" fontId="19" fillId="2" borderId="7" xfId="1" applyFont="1" applyBorder="1" applyAlignment="1" applyProtection="1">
      <alignment vertical="center"/>
    </xf>
    <xf numFmtId="0" fontId="12" fillId="0" borderId="14" xfId="0" applyFont="1" applyBorder="1" applyAlignment="1" applyProtection="1">
      <alignment vertical="center" wrapText="1"/>
    </xf>
    <xf numFmtId="0" fontId="0" fillId="0" borderId="15" xfId="0" applyBorder="1" applyAlignment="1" applyProtection="1">
      <alignment vertical="center"/>
    </xf>
    <xf numFmtId="0" fontId="0" fillId="0" borderId="16" xfId="0" applyBorder="1" applyAlignment="1" applyProtection="1">
      <alignment vertical="center"/>
    </xf>
    <xf numFmtId="0" fontId="0" fillId="3" borderId="7" xfId="0" applyFill="1" applyBorder="1" applyAlignment="1" applyProtection="1">
      <alignment vertical="center" wrapText="1"/>
    </xf>
    <xf numFmtId="0" fontId="0" fillId="0" borderId="34" xfId="0" applyBorder="1" applyAlignment="1" applyProtection="1">
      <alignment vertical="center" wrapText="1"/>
    </xf>
    <xf numFmtId="0" fontId="12" fillId="14" borderId="23" xfId="7" applyFont="1" applyFill="1" applyBorder="1" applyAlignment="1" applyProtection="1">
      <alignment horizontal="center" vertical="center" wrapText="1"/>
      <protection locked="0"/>
    </xf>
    <xf numFmtId="0" fontId="12" fillId="14" borderId="31" xfId="7" applyFont="1" applyFill="1" applyBorder="1" applyAlignment="1" applyProtection="1">
      <alignment horizontal="center" vertical="center" wrapText="1"/>
      <protection locked="0"/>
    </xf>
    <xf numFmtId="0" fontId="12" fillId="3" borderId="14" xfId="0" applyFont="1" applyFill="1" applyBorder="1" applyAlignment="1" applyProtection="1">
      <alignment vertical="center" wrapText="1"/>
    </xf>
    <xf numFmtId="0" fontId="0" fillId="3" borderId="15" xfId="0" applyFill="1" applyBorder="1" applyAlignment="1" applyProtection="1">
      <alignment vertical="center" wrapText="1"/>
    </xf>
    <xf numFmtId="0" fontId="0" fillId="3" borderId="16" xfId="0" applyFill="1" applyBorder="1" applyAlignment="1" applyProtection="1">
      <alignment vertical="center" wrapText="1"/>
    </xf>
    <xf numFmtId="0" fontId="11" fillId="3" borderId="24" xfId="0" applyFont="1" applyFill="1" applyBorder="1" applyAlignment="1" applyProtection="1">
      <alignment horizontal="center" vertical="center" wrapText="1"/>
    </xf>
    <xf numFmtId="0" fontId="11" fillId="3" borderId="32" xfId="0" applyFont="1" applyFill="1" applyBorder="1" applyAlignment="1" applyProtection="1">
      <alignment horizontal="center" vertical="center" wrapText="1"/>
    </xf>
    <xf numFmtId="0" fontId="11" fillId="3" borderId="11" xfId="0" applyFont="1" applyFill="1" applyBorder="1" applyAlignment="1" applyProtection="1">
      <alignment horizontal="center" vertical="center" wrapText="1"/>
    </xf>
    <xf numFmtId="0" fontId="23" fillId="3" borderId="27" xfId="0" applyFont="1" applyFill="1" applyBorder="1" applyAlignment="1" applyProtection="1">
      <alignment horizontal="center" vertical="center" wrapText="1"/>
    </xf>
    <xf numFmtId="0" fontId="23" fillId="3" borderId="20" xfId="0" applyFont="1" applyFill="1" applyBorder="1" applyAlignment="1" applyProtection="1">
      <alignment horizontal="center" vertical="center" wrapText="1"/>
    </xf>
    <xf numFmtId="0" fontId="23" fillId="3" borderId="23" xfId="0" applyFont="1" applyFill="1" applyBorder="1" applyAlignment="1" applyProtection="1">
      <alignment horizontal="center" vertical="center" wrapText="1"/>
    </xf>
    <xf numFmtId="0" fontId="19" fillId="2" borderId="0" xfId="1" applyFont="1" applyBorder="1" applyAlignment="1" applyProtection="1">
      <alignment vertical="center"/>
    </xf>
    <xf numFmtId="0" fontId="9" fillId="7" borderId="7" xfId="6" applyFont="1" applyFill="1" applyBorder="1" applyAlignment="1" applyProtection="1">
      <alignment vertical="center"/>
    </xf>
    <xf numFmtId="0" fontId="0" fillId="0" borderId="0" xfId="0" applyAlignment="1"/>
    <xf numFmtId="0" fontId="23" fillId="3" borderId="14" xfId="0" applyFont="1" applyFill="1" applyBorder="1" applyAlignment="1" applyProtection="1">
      <alignment vertical="center" wrapText="1"/>
    </xf>
    <xf numFmtId="0" fontId="23" fillId="3" borderId="15" xfId="0" applyFont="1" applyFill="1" applyBorder="1" applyAlignment="1" applyProtection="1">
      <alignment vertical="center" wrapText="1"/>
    </xf>
    <xf numFmtId="0" fontId="11" fillId="0" borderId="19" xfId="4" applyFont="1" applyFill="1" applyBorder="1" applyAlignment="1" applyProtection="1">
      <alignment vertical="center" wrapText="1"/>
    </xf>
    <xf numFmtId="0" fontId="22" fillId="8" borderId="16" xfId="0" applyFont="1" applyFill="1" applyBorder="1" applyAlignment="1" applyProtection="1">
      <alignment horizontal="center" vertical="center"/>
    </xf>
    <xf numFmtId="0" fontId="0" fillId="0" borderId="22" xfId="0" applyBorder="1" applyAlignment="1" applyProtection="1">
      <alignment horizontal="center" vertical="center"/>
    </xf>
    <xf numFmtId="0" fontId="0" fillId="0" borderId="22" xfId="0" applyBorder="1" applyAlignment="1" applyProtection="1"/>
    <xf numFmtId="0" fontId="9" fillId="7" borderId="1" xfId="6" applyFill="1" applyBorder="1" applyAlignment="1" applyProtection="1">
      <alignment vertical="center"/>
    </xf>
    <xf numFmtId="0" fontId="0" fillId="0" borderId="21" xfId="0" applyBorder="1" applyAlignment="1"/>
    <xf numFmtId="0" fontId="0" fillId="0" borderId="28" xfId="0" applyBorder="1" applyAlignment="1"/>
    <xf numFmtId="0" fontId="0" fillId="0" borderId="28" xfId="0" applyBorder="1"/>
    <xf numFmtId="0" fontId="0" fillId="3" borderId="23" xfId="0" applyFill="1" applyBorder="1" applyAlignment="1" applyProtection="1">
      <alignment horizontal="center" vertical="center" wrapText="1"/>
    </xf>
    <xf numFmtId="0" fontId="11" fillId="3" borderId="29" xfId="0" applyFont="1" applyFill="1" applyBorder="1" applyAlignment="1" applyProtection="1">
      <alignment horizontal="center" vertical="center" wrapText="1"/>
    </xf>
    <xf numFmtId="0" fontId="11" fillId="3" borderId="33" xfId="0" applyFont="1" applyFill="1" applyBorder="1" applyAlignment="1" applyProtection="1">
      <alignment horizontal="center" vertical="center" wrapText="1"/>
    </xf>
    <xf numFmtId="0" fontId="8" fillId="9" borderId="1" xfId="5" applyFill="1" applyBorder="1" applyAlignment="1" applyProtection="1">
      <alignment vertical="center"/>
    </xf>
    <xf numFmtId="0" fontId="22" fillId="8" borderId="27" xfId="0" applyNumberFormat="1" applyFont="1" applyFill="1" applyBorder="1" applyAlignment="1" applyProtection="1">
      <alignment horizontal="center" vertical="center"/>
    </xf>
    <xf numFmtId="0" fontId="0" fillId="0" borderId="29" xfId="0" applyBorder="1"/>
    <xf numFmtId="0" fontId="0" fillId="0" borderId="20" xfId="0" applyBorder="1"/>
    <xf numFmtId="0" fontId="0" fillId="0" borderId="33" xfId="0" applyBorder="1"/>
    <xf numFmtId="0" fontId="0" fillId="0" borderId="23" xfId="0" applyBorder="1"/>
    <xf numFmtId="0" fontId="0" fillId="0" borderId="31" xfId="0" applyBorder="1"/>
    <xf numFmtId="0" fontId="24" fillId="0" borderId="1" xfId="0" applyFont="1" applyBorder="1" applyAlignment="1" applyProtection="1">
      <alignment vertical="center" wrapText="1"/>
    </xf>
    <xf numFmtId="0" fontId="26" fillId="0" borderId="21" xfId="0" applyFont="1" applyBorder="1" applyAlignment="1">
      <alignment vertical="center"/>
    </xf>
    <xf numFmtId="0" fontId="26" fillId="0" borderId="28" xfId="0" applyFont="1" applyBorder="1" applyAlignment="1">
      <alignment vertical="center"/>
    </xf>
    <xf numFmtId="0" fontId="12" fillId="3" borderId="22" xfId="7" applyFont="1" applyFill="1" applyBorder="1" applyAlignment="1" applyProtection="1">
      <alignment horizontal="center" vertical="center" wrapText="1"/>
    </xf>
    <xf numFmtId="0" fontId="12" fillId="14" borderId="22" xfId="7" applyNumberFormat="1" applyFont="1" applyFill="1" applyBorder="1" applyAlignment="1" applyProtection="1">
      <alignment horizontal="center" vertical="center" wrapText="1"/>
      <protection locked="0"/>
    </xf>
    <xf numFmtId="0" fontId="22" fillId="8" borderId="16" xfId="0" applyNumberFormat="1" applyFont="1" applyFill="1" applyBorder="1" applyAlignment="1" applyProtection="1">
      <alignment horizontal="center" vertical="center"/>
    </xf>
    <xf numFmtId="0" fontId="0" fillId="0" borderId="22" xfId="0" applyNumberFormat="1" applyBorder="1" applyAlignment="1" applyProtection="1">
      <alignment horizontal="center" vertical="center"/>
    </xf>
    <xf numFmtId="0" fontId="0" fillId="0" borderId="22" xfId="0" applyNumberFormat="1" applyBorder="1" applyAlignment="1" applyProtection="1"/>
    <xf numFmtId="0" fontId="11" fillId="3" borderId="29" xfId="0" applyNumberFormat="1" applyFont="1" applyFill="1" applyBorder="1" applyAlignment="1" applyProtection="1">
      <alignment horizontal="center" vertical="center" wrapText="1"/>
    </xf>
    <xf numFmtId="0" fontId="11" fillId="3" borderId="33" xfId="0" applyNumberFormat="1" applyFont="1" applyFill="1" applyBorder="1" applyAlignment="1" applyProtection="1">
      <alignment horizontal="center" vertical="center" wrapText="1"/>
    </xf>
    <xf numFmtId="165" fontId="17" fillId="10" borderId="27" xfId="2" applyNumberFormat="1" applyFont="1" applyFill="1" applyBorder="1" applyAlignment="1" applyProtection="1">
      <alignment horizontal="center" vertical="center"/>
    </xf>
    <xf numFmtId="165" fontId="17" fillId="10" borderId="26" xfId="2" applyNumberFormat="1" applyFont="1" applyFill="1" applyBorder="1" applyAlignment="1" applyProtection="1">
      <alignment horizontal="center" vertical="center"/>
    </xf>
    <xf numFmtId="0" fontId="0" fillId="0" borderId="26" xfId="0" applyBorder="1" applyAlignment="1">
      <alignment horizontal="center" vertical="center"/>
    </xf>
    <xf numFmtId="0" fontId="0" fillId="0" borderId="26" xfId="0" applyBorder="1" applyAlignment="1"/>
    <xf numFmtId="0" fontId="17" fillId="10" borderId="20" xfId="0" applyNumberFormat="1" applyFont="1" applyFill="1" applyBorder="1" applyAlignment="1" applyProtection="1">
      <alignment horizontal="center" vertical="center"/>
    </xf>
    <xf numFmtId="0" fontId="0" fillId="10" borderId="0" xfId="0" applyNumberFormat="1" applyFill="1" applyBorder="1" applyAlignment="1" applyProtection="1">
      <alignment vertical="center"/>
    </xf>
    <xf numFmtId="0" fontId="8" fillId="9" borderId="17" xfId="5" applyFill="1" applyBorder="1" applyAlignment="1" applyProtection="1">
      <alignment vertical="center"/>
    </xf>
    <xf numFmtId="0" fontId="0" fillId="0" borderId="17" xfId="0" applyBorder="1" applyAlignment="1">
      <alignment vertical="center"/>
    </xf>
    <xf numFmtId="0" fontId="0" fillId="0" borderId="39" xfId="0" applyBorder="1" applyAlignment="1">
      <alignment vertical="center"/>
    </xf>
    <xf numFmtId="0" fontId="22" fillId="16" borderId="21" xfId="7" applyNumberFormat="1" applyFont="1" applyFill="1" applyBorder="1" applyAlignment="1" applyProtection="1">
      <alignment horizontal="center" vertical="center" wrapText="1"/>
    </xf>
    <xf numFmtId="0" fontId="9" fillId="7" borderId="1" xfId="6" applyNumberFormat="1" applyFont="1" applyFill="1" applyBorder="1" applyAlignment="1" applyProtection="1">
      <alignment vertical="center"/>
    </xf>
    <xf numFmtId="165" fontId="22" fillId="8" borderId="20" xfId="2" applyNumberFormat="1" applyFont="1" applyFill="1" applyBorder="1" applyAlignment="1" applyProtection="1">
      <alignment horizontal="center" vertical="center"/>
    </xf>
    <xf numFmtId="0" fontId="0" fillId="0" borderId="33" xfId="0" applyBorder="1" applyAlignment="1" applyProtection="1">
      <alignment horizontal="center" vertical="center"/>
    </xf>
    <xf numFmtId="165" fontId="22" fillId="8" borderId="23" xfId="2" applyNumberFormat="1" applyFont="1" applyFill="1" applyBorder="1" applyAlignment="1" applyProtection="1">
      <alignment horizontal="center" vertical="center"/>
    </xf>
    <xf numFmtId="0" fontId="0" fillId="0" borderId="31" xfId="0" applyBorder="1" applyAlignment="1" applyProtection="1">
      <alignment horizontal="center" vertical="center"/>
    </xf>
    <xf numFmtId="165" fontId="12" fillId="15" borderId="22" xfId="2" applyNumberFormat="1" applyFont="1" applyFill="1" applyBorder="1" applyAlignment="1" applyProtection="1">
      <alignment horizontal="center" vertical="center" wrapText="1"/>
    </xf>
    <xf numFmtId="165" fontId="22" fillId="8" borderId="16" xfId="2" applyNumberFormat="1" applyFont="1" applyFill="1" applyBorder="1" applyAlignment="1" applyProtection="1">
      <alignment horizontal="center" vertical="center"/>
    </xf>
    <xf numFmtId="0" fontId="0" fillId="0" borderId="16" xfId="0" applyBorder="1" applyAlignment="1" applyProtection="1">
      <alignment horizontal="center" vertical="center"/>
    </xf>
    <xf numFmtId="165" fontId="22" fillId="8" borderId="22" xfId="2" applyNumberFormat="1" applyFont="1" applyFill="1" applyBorder="1" applyAlignment="1" applyProtection="1">
      <alignment horizontal="center" vertical="center"/>
    </xf>
    <xf numFmtId="0" fontId="12" fillId="14" borderId="20" xfId="7" applyNumberFormat="1" applyFont="1" applyFill="1" applyBorder="1" applyAlignment="1" applyProtection="1">
      <alignment horizontal="center" vertical="center" wrapText="1"/>
      <protection locked="0"/>
    </xf>
    <xf numFmtId="0" fontId="12" fillId="14" borderId="33" xfId="7" applyNumberFormat="1" applyFont="1" applyFill="1" applyBorder="1" applyAlignment="1" applyProtection="1">
      <alignment horizontal="center" vertical="center" wrapText="1"/>
      <protection locked="0"/>
    </xf>
    <xf numFmtId="165" fontId="12" fillId="15" borderId="20" xfId="2" applyNumberFormat="1" applyFont="1" applyFill="1" applyBorder="1" applyAlignment="1" applyProtection="1">
      <alignment horizontal="center" vertical="center" wrapText="1"/>
    </xf>
    <xf numFmtId="165" fontId="12" fillId="15" borderId="33" xfId="2" applyNumberFormat="1" applyFont="1" applyFill="1" applyBorder="1" applyAlignment="1" applyProtection="1">
      <alignment horizontal="center" vertical="center" wrapText="1"/>
    </xf>
    <xf numFmtId="0" fontId="23" fillId="3" borderId="14" xfId="0" applyNumberFormat="1" applyFont="1" applyFill="1" applyBorder="1" applyAlignment="1" applyProtection="1">
      <alignment vertical="center" wrapText="1"/>
    </xf>
    <xf numFmtId="0" fontId="23" fillId="3" borderId="15" xfId="0" applyNumberFormat="1" applyFont="1" applyFill="1" applyBorder="1" applyAlignment="1" applyProtection="1">
      <alignment vertical="center" wrapText="1"/>
    </xf>
    <xf numFmtId="165" fontId="22" fillId="8" borderId="15" xfId="2" applyNumberFormat="1" applyFont="1" applyFill="1" applyBorder="1" applyAlignment="1" applyProtection="1">
      <alignment horizontal="center" vertical="center"/>
    </xf>
    <xf numFmtId="165" fontId="12" fillId="15" borderId="1" xfId="2" applyNumberFormat="1" applyFont="1" applyFill="1" applyBorder="1" applyAlignment="1" applyProtection="1">
      <alignment horizontal="center" vertical="center" wrapText="1"/>
    </xf>
    <xf numFmtId="165" fontId="12" fillId="15" borderId="28" xfId="2" applyNumberFormat="1" applyFont="1" applyFill="1" applyBorder="1" applyAlignment="1" applyProtection="1">
      <alignment horizontal="center" vertical="center" wrapText="1"/>
    </xf>
    <xf numFmtId="165" fontId="22" fillId="15" borderId="22" xfId="2" applyNumberFormat="1" applyFont="1" applyFill="1" applyBorder="1" applyAlignment="1" applyProtection="1">
      <alignment horizontal="center" vertical="center"/>
    </xf>
    <xf numFmtId="0" fontId="0" fillId="15" borderId="22" xfId="0" applyFill="1" applyBorder="1" applyAlignment="1" applyProtection="1">
      <alignment horizontal="center" vertical="center"/>
    </xf>
    <xf numFmtId="0" fontId="17" fillId="5" borderId="1" xfId="0" applyFont="1" applyFill="1" applyBorder="1" applyAlignment="1" applyProtection="1">
      <alignment horizontal="center" vertical="center"/>
    </xf>
    <xf numFmtId="0" fontId="0" fillId="5" borderId="21" xfId="0" applyFill="1" applyBorder="1" applyAlignment="1" applyProtection="1">
      <alignment horizontal="center" vertical="center"/>
    </xf>
    <xf numFmtId="0" fontId="0" fillId="0" borderId="21" xfId="0" applyBorder="1" applyAlignment="1" applyProtection="1">
      <alignment horizontal="center" vertical="center"/>
    </xf>
    <xf numFmtId="165" fontId="17" fillId="10" borderId="14" xfId="2" applyNumberFormat="1" applyFont="1" applyFill="1" applyBorder="1" applyAlignment="1" applyProtection="1">
      <alignment horizontal="center" vertical="center"/>
    </xf>
    <xf numFmtId="0" fontId="0" fillId="0" borderId="14" xfId="0" applyBorder="1" applyAlignment="1">
      <alignment horizontal="center" vertical="center"/>
    </xf>
    <xf numFmtId="0" fontId="0" fillId="0" borderId="14" xfId="0" applyBorder="1" applyAlignment="1"/>
    <xf numFmtId="43" fontId="12" fillId="15" borderId="1" xfId="2" applyFont="1" applyFill="1" applyBorder="1" applyAlignment="1" applyProtection="1">
      <alignment horizontal="center" vertical="center" wrapText="1"/>
    </xf>
    <xf numFmtId="43" fontId="7" fillId="15" borderId="28" xfId="2" applyFont="1" applyFill="1" applyBorder="1" applyAlignment="1" applyProtection="1">
      <alignment horizontal="center" vertical="center" wrapText="1"/>
    </xf>
    <xf numFmtId="0" fontId="0" fillId="0" borderId="29" xfId="0" applyBorder="1" applyAlignment="1" applyProtection="1"/>
    <xf numFmtId="0" fontId="0" fillId="0" borderId="20" xfId="0" applyBorder="1" applyAlignment="1" applyProtection="1"/>
    <xf numFmtId="0" fontId="0" fillId="0" borderId="33" xfId="0" applyBorder="1" applyAlignment="1" applyProtection="1"/>
    <xf numFmtId="0" fontId="0" fillId="0" borderId="23" xfId="0" applyBorder="1" applyAlignment="1" applyProtection="1"/>
    <xf numFmtId="0" fontId="0" fillId="0" borderId="31" xfId="0" applyBorder="1" applyAlignment="1" applyProtection="1"/>
    <xf numFmtId="0" fontId="9" fillId="7" borderId="1" xfId="6" applyNumberFormat="1" applyFill="1" applyBorder="1" applyAlignment="1" applyProtection="1">
      <alignment vertical="center"/>
    </xf>
    <xf numFmtId="0" fontId="11" fillId="0" borderId="19" xfId="4" applyNumberFormat="1" applyFont="1" applyFill="1" applyBorder="1" applyAlignment="1" applyProtection="1">
      <alignment vertical="center" wrapText="1"/>
    </xf>
    <xf numFmtId="0" fontId="0" fillId="0" borderId="21" xfId="0" applyNumberFormat="1" applyBorder="1" applyAlignment="1" applyProtection="1">
      <alignment vertical="center" wrapText="1"/>
    </xf>
    <xf numFmtId="0" fontId="0" fillId="0" borderId="28" xfId="0" applyNumberFormat="1" applyBorder="1" applyAlignment="1" applyProtection="1">
      <alignment vertical="center" wrapText="1"/>
    </xf>
    <xf numFmtId="165" fontId="12" fillId="15" borderId="23" xfId="2" applyNumberFormat="1" applyFont="1" applyFill="1" applyBorder="1" applyAlignment="1" applyProtection="1">
      <alignment horizontal="center" vertical="center" wrapText="1"/>
    </xf>
    <xf numFmtId="165" fontId="12" fillId="15" borderId="31" xfId="2" applyNumberFormat="1" applyFont="1" applyFill="1" applyBorder="1" applyAlignment="1" applyProtection="1">
      <alignment horizontal="center" vertical="center" wrapText="1"/>
    </xf>
    <xf numFmtId="165" fontId="22" fillId="16" borderId="26" xfId="2" applyNumberFormat="1" applyFont="1" applyFill="1" applyBorder="1" applyAlignment="1" applyProtection="1">
      <alignment horizontal="center" vertical="center" wrapText="1"/>
    </xf>
    <xf numFmtId="0" fontId="0" fillId="0" borderId="15" xfId="0" applyBorder="1" applyAlignment="1"/>
    <xf numFmtId="0" fontId="0" fillId="0" borderId="16" xfId="0" applyBorder="1" applyAlignment="1"/>
    <xf numFmtId="165" fontId="7" fillId="15" borderId="28" xfId="2" applyNumberFormat="1" applyFont="1" applyFill="1" applyBorder="1" applyAlignment="1" applyProtection="1">
      <alignment horizontal="center" vertical="center" wrapText="1"/>
    </xf>
    <xf numFmtId="0" fontId="23" fillId="3" borderId="16" xfId="0" applyNumberFormat="1" applyFont="1" applyFill="1" applyBorder="1" applyAlignment="1" applyProtection="1">
      <alignment vertical="center" wrapText="1"/>
    </xf>
    <xf numFmtId="0" fontId="9" fillId="7" borderId="21" xfId="6" applyNumberFormat="1" applyFont="1" applyFill="1" applyBorder="1" applyAlignment="1" applyProtection="1">
      <alignment vertical="center"/>
    </xf>
    <xf numFmtId="0" fontId="9" fillId="7" borderId="28" xfId="6" applyNumberFormat="1" applyFont="1" applyFill="1" applyBorder="1" applyAlignment="1" applyProtection="1">
      <alignment vertical="center"/>
    </xf>
    <xf numFmtId="0" fontId="19" fillId="2" borderId="1" xfId="1" applyNumberFormat="1" applyFont="1" applyBorder="1" applyAlignment="1" applyProtection="1">
      <alignment vertical="center"/>
    </xf>
    <xf numFmtId="0" fontId="0" fillId="0" borderId="21" xfId="0" applyBorder="1" applyAlignment="1" applyProtection="1">
      <alignment vertical="center"/>
    </xf>
    <xf numFmtId="0" fontId="0" fillId="0" borderId="28" xfId="0" applyBorder="1" applyAlignment="1" applyProtection="1">
      <alignment vertical="center"/>
    </xf>
    <xf numFmtId="0" fontId="11" fillId="3" borderId="24" xfId="0" applyNumberFormat="1" applyFont="1" applyFill="1" applyBorder="1" applyAlignment="1" applyProtection="1">
      <alignment horizontal="center" vertical="center" wrapText="1"/>
    </xf>
    <xf numFmtId="0" fontId="11" fillId="3" borderId="32" xfId="0" applyNumberFormat="1" applyFont="1" applyFill="1" applyBorder="1" applyAlignment="1" applyProtection="1">
      <alignment horizontal="center" vertical="center" wrapText="1"/>
    </xf>
    <xf numFmtId="0" fontId="11" fillId="3" borderId="11" xfId="0" applyNumberFormat="1" applyFont="1" applyFill="1" applyBorder="1" applyAlignment="1" applyProtection="1">
      <alignment horizontal="center" vertical="center" wrapText="1"/>
    </xf>
    <xf numFmtId="0" fontId="12" fillId="3" borderId="14" xfId="0" applyNumberFormat="1" applyFont="1" applyFill="1" applyBorder="1" applyAlignment="1" applyProtection="1">
      <alignment vertical="center" wrapText="1"/>
    </xf>
    <xf numFmtId="0" fontId="0" fillId="3" borderId="15" xfId="0" applyNumberFormat="1" applyFill="1" applyBorder="1" applyAlignment="1" applyProtection="1">
      <alignment vertical="center" wrapText="1"/>
    </xf>
    <xf numFmtId="0" fontId="0" fillId="3" borderId="16" xfId="0" applyNumberFormat="1" applyFill="1" applyBorder="1" applyAlignment="1" applyProtection="1">
      <alignment vertical="center" wrapText="1"/>
    </xf>
    <xf numFmtId="0" fontId="23" fillId="3" borderId="27" xfId="0" applyNumberFormat="1" applyFont="1" applyFill="1" applyBorder="1" applyAlignment="1" applyProtection="1">
      <alignment horizontal="center" vertical="center" wrapText="1"/>
    </xf>
    <xf numFmtId="0" fontId="23" fillId="3" borderId="20" xfId="0" applyNumberFormat="1" applyFont="1" applyFill="1" applyBorder="1" applyAlignment="1" applyProtection="1">
      <alignment horizontal="center" vertical="center" wrapText="1"/>
    </xf>
    <xf numFmtId="0" fontId="23" fillId="3" borderId="23" xfId="0" applyNumberFormat="1" applyFont="1" applyFill="1" applyBorder="1" applyAlignment="1" applyProtection="1">
      <alignment horizontal="center" vertical="center" wrapText="1"/>
    </xf>
    <xf numFmtId="0" fontId="17" fillId="5" borderId="1" xfId="0" applyFont="1" applyFill="1" applyBorder="1" applyAlignment="1">
      <alignment horizontal="center" vertical="center"/>
    </xf>
    <xf numFmtId="0" fontId="0" fillId="5" borderId="21" xfId="0" applyFill="1" applyBorder="1" applyAlignment="1">
      <alignment horizontal="center" vertical="center"/>
    </xf>
    <xf numFmtId="0" fontId="0" fillId="5" borderId="28" xfId="0" applyFill="1" applyBorder="1" applyAlignment="1">
      <alignment horizontal="center" vertical="center"/>
    </xf>
    <xf numFmtId="0" fontId="19" fillId="0" borderId="27" xfId="1" applyFont="1" applyFill="1" applyBorder="1" applyAlignment="1" applyProtection="1">
      <alignment vertical="center"/>
    </xf>
    <xf numFmtId="0" fontId="0" fillId="0" borderId="29" xfId="0" applyFill="1" applyBorder="1" applyAlignment="1">
      <alignment vertical="center"/>
    </xf>
    <xf numFmtId="0" fontId="0" fillId="0" borderId="23" xfId="0" applyFill="1" applyBorder="1" applyAlignment="1">
      <alignment vertical="center"/>
    </xf>
    <xf numFmtId="0" fontId="0" fillId="0" borderId="31" xfId="0" applyFill="1" applyBorder="1" applyAlignment="1">
      <alignment vertical="center"/>
    </xf>
    <xf numFmtId="9" fontId="12" fillId="15" borderId="22" xfId="8" applyFont="1" applyFill="1" applyBorder="1" applyAlignment="1" applyProtection="1">
      <alignment horizontal="center" vertical="center" wrapText="1"/>
    </xf>
    <xf numFmtId="0" fontId="12" fillId="14" borderId="14" xfId="3" applyNumberFormat="1" applyFont="1" applyFill="1" applyBorder="1" applyAlignment="1" applyProtection="1">
      <alignment horizontal="center" vertical="center" wrapText="1"/>
      <protection locked="0"/>
    </xf>
    <xf numFmtId="9" fontId="12" fillId="15" borderId="14" xfId="8" applyFont="1" applyFill="1" applyBorder="1" applyAlignment="1" applyProtection="1">
      <alignment horizontal="center" vertical="center" wrapText="1"/>
    </xf>
    <xf numFmtId="0" fontId="12" fillId="14" borderId="16" xfId="3" applyNumberFormat="1" applyFont="1" applyFill="1" applyBorder="1" applyAlignment="1" applyProtection="1">
      <alignment horizontal="center" vertical="center" wrapText="1"/>
      <protection locked="0"/>
    </xf>
    <xf numFmtId="9" fontId="12" fillId="15" borderId="16" xfId="8" applyFont="1" applyFill="1" applyBorder="1" applyAlignment="1" applyProtection="1">
      <alignment horizontal="center" vertical="center" wrapText="1"/>
    </xf>
    <xf numFmtId="165" fontId="12" fillId="3" borderId="22" xfId="2" applyNumberFormat="1" applyFont="1" applyFill="1" applyBorder="1" applyAlignment="1" applyProtection="1">
      <alignment horizontal="center" vertical="center" wrapText="1"/>
    </xf>
    <xf numFmtId="165" fontId="12" fillId="3" borderId="14" xfId="2" applyNumberFormat="1" applyFont="1" applyFill="1" applyBorder="1" applyAlignment="1" applyProtection="1">
      <alignment horizontal="center" vertical="center" wrapText="1"/>
    </xf>
    <xf numFmtId="165" fontId="12" fillId="3" borderId="16" xfId="2" applyNumberFormat="1" applyFont="1" applyFill="1" applyBorder="1" applyAlignment="1" applyProtection="1">
      <alignment horizontal="center" vertical="center" wrapText="1"/>
    </xf>
    <xf numFmtId="0" fontId="0" fillId="0" borderId="20" xfId="0" applyBorder="1" applyAlignment="1" applyProtection="1">
      <alignment vertical="center" wrapText="1"/>
    </xf>
    <xf numFmtId="0" fontId="12" fillId="14" borderId="22" xfId="3" applyNumberFormat="1" applyFont="1" applyFill="1" applyBorder="1" applyAlignment="1" applyProtection="1">
      <alignment horizontal="center" vertical="center" wrapText="1"/>
      <protection locked="0"/>
    </xf>
    <xf numFmtId="9" fontId="12" fillId="15" borderId="21" xfId="8" applyFont="1" applyFill="1" applyBorder="1" applyAlignment="1" applyProtection="1">
      <alignment horizontal="center" vertical="center" wrapText="1"/>
    </xf>
    <xf numFmtId="9" fontId="7" fillId="15" borderId="28" xfId="8" applyFont="1" applyFill="1" applyBorder="1" applyAlignment="1" applyProtection="1">
      <alignment horizontal="center" vertical="center" wrapText="1"/>
    </xf>
    <xf numFmtId="9" fontId="12" fillId="15" borderId="1" xfId="8" applyFont="1" applyFill="1" applyBorder="1" applyAlignment="1" applyProtection="1">
      <alignment horizontal="center" vertical="center" wrapText="1"/>
    </xf>
    <xf numFmtId="9" fontId="12" fillId="15" borderId="28" xfId="8" applyFont="1" applyFill="1" applyBorder="1" applyAlignment="1" applyProtection="1">
      <alignment horizontal="center" vertical="center" wrapText="1"/>
    </xf>
    <xf numFmtId="0" fontId="12" fillId="14" borderId="16" xfId="8" applyNumberFormat="1" applyFont="1" applyFill="1" applyBorder="1" applyAlignment="1" applyProtection="1">
      <alignment horizontal="center" vertical="center" wrapText="1"/>
      <protection locked="0"/>
    </xf>
    <xf numFmtId="10" fontId="25" fillId="15" borderId="21" xfId="2" applyNumberFormat="1" applyFont="1" applyFill="1" applyBorder="1" applyAlignment="1" applyProtection="1">
      <alignment horizontal="center" vertical="center" wrapText="1"/>
    </xf>
    <xf numFmtId="10" fontId="7" fillId="15" borderId="28" xfId="2" applyNumberFormat="1" applyFont="1" applyFill="1" applyBorder="1" applyAlignment="1" applyProtection="1">
      <alignment horizontal="center" vertical="center" wrapText="1"/>
    </xf>
    <xf numFmtId="165" fontId="25" fillId="3" borderId="21" xfId="2" applyNumberFormat="1" applyFont="1" applyFill="1" applyBorder="1" applyAlignment="1" applyProtection="1">
      <alignment horizontal="center" vertical="center" wrapText="1"/>
    </xf>
    <xf numFmtId="165" fontId="7" fillId="0" borderId="28" xfId="2" applyNumberFormat="1" applyFont="1" applyBorder="1" applyAlignment="1" applyProtection="1">
      <alignment horizontal="center" vertical="center" wrapText="1"/>
    </xf>
    <xf numFmtId="0" fontId="0" fillId="3" borderId="0" xfId="0" applyFill="1" applyBorder="1" applyAlignment="1" applyProtection="1">
      <alignment vertical="center" wrapText="1"/>
    </xf>
    <xf numFmtId="0" fontId="20" fillId="7" borderId="30" xfId="1" applyFont="1" applyFill="1" applyBorder="1" applyAlignment="1" applyProtection="1">
      <alignment vertical="center"/>
    </xf>
    <xf numFmtId="0" fontId="0" fillId="7" borderId="31" xfId="0" applyFill="1" applyBorder="1" applyAlignment="1" applyProtection="1">
      <alignment vertical="center"/>
    </xf>
    <xf numFmtId="0" fontId="17" fillId="10" borderId="1" xfId="0" applyFont="1" applyFill="1" applyBorder="1" applyAlignment="1" applyProtection="1">
      <alignment horizontal="center" vertical="center"/>
    </xf>
    <xf numFmtId="0" fontId="0" fillId="10" borderId="21" xfId="0" applyFill="1" applyBorder="1" applyAlignment="1" applyProtection="1">
      <alignment vertical="center"/>
    </xf>
    <xf numFmtId="165" fontId="17" fillId="10" borderId="48" xfId="2" applyNumberFormat="1" applyFont="1" applyFill="1" applyBorder="1" applyAlignment="1" applyProtection="1">
      <alignment horizontal="center" vertical="center"/>
    </xf>
    <xf numFmtId="165" fontId="7" fillId="10" borderId="49" xfId="2" applyNumberFormat="1" applyFont="1" applyFill="1" applyBorder="1" applyAlignment="1" applyProtection="1">
      <alignment vertical="center"/>
    </xf>
    <xf numFmtId="165" fontId="9" fillId="7" borderId="1" xfId="2" applyNumberFormat="1" applyFont="1" applyFill="1" applyBorder="1" applyAlignment="1" applyProtection="1">
      <alignment vertical="center"/>
    </xf>
    <xf numFmtId="165" fontId="7" fillId="0" borderId="28" xfId="2" applyNumberFormat="1" applyFont="1" applyBorder="1" applyAlignment="1" applyProtection="1">
      <alignment vertical="center"/>
    </xf>
    <xf numFmtId="0" fontId="12" fillId="14" borderId="27" xfId="7" applyNumberFormat="1" applyFont="1" applyFill="1" applyBorder="1" applyAlignment="1" applyProtection="1">
      <alignment horizontal="center" vertical="center" wrapText="1"/>
      <protection locked="0"/>
    </xf>
    <xf numFmtId="0" fontId="12" fillId="14" borderId="29" xfId="7" applyNumberFormat="1" applyFont="1" applyFill="1" applyBorder="1" applyAlignment="1" applyProtection="1">
      <alignment horizontal="center" vertical="center" wrapText="1"/>
      <protection locked="0"/>
    </xf>
    <xf numFmtId="165" fontId="12" fillId="15" borderId="27" xfId="2" applyNumberFormat="1" applyFont="1" applyFill="1" applyBorder="1" applyAlignment="1" applyProtection="1">
      <alignment horizontal="center" vertical="center" wrapText="1"/>
    </xf>
    <xf numFmtId="165" fontId="12" fillId="15" borderId="29" xfId="2" applyNumberFormat="1" applyFont="1" applyFill="1" applyBorder="1" applyAlignment="1" applyProtection="1">
      <alignment horizontal="center" vertical="center" wrapText="1"/>
    </xf>
    <xf numFmtId="0" fontId="19" fillId="2" borderId="3" xfId="1" applyFont="1" applyBorder="1" applyAlignment="1" applyProtection="1">
      <alignment vertical="center"/>
    </xf>
    <xf numFmtId="0" fontId="0" fillId="0" borderId="37" xfId="0" applyBorder="1" applyAlignment="1">
      <alignment vertical="center"/>
    </xf>
    <xf numFmtId="0" fontId="0" fillId="0" borderId="4" xfId="0" applyBorder="1" applyAlignment="1">
      <alignment vertical="center"/>
    </xf>
    <xf numFmtId="0" fontId="18" fillId="7" borderId="1" xfId="0" applyFont="1" applyFill="1" applyBorder="1" applyAlignment="1" applyProtection="1">
      <alignment horizontal="center" vertical="center" wrapText="1"/>
    </xf>
    <xf numFmtId="0" fontId="0" fillId="0" borderId="21" xfId="0" applyBorder="1" applyAlignment="1">
      <alignment vertical="center" wrapText="1"/>
    </xf>
    <xf numFmtId="0" fontId="0" fillId="0" borderId="28" xfId="0" applyBorder="1" applyAlignment="1">
      <alignment vertical="center" wrapText="1"/>
    </xf>
    <xf numFmtId="0" fontId="19" fillId="2" borderId="21" xfId="1" applyNumberFormat="1" applyFont="1" applyBorder="1" applyAlignment="1" applyProtection="1">
      <alignment vertical="center"/>
    </xf>
    <xf numFmtId="0" fontId="19" fillId="2" borderId="28" xfId="1" applyNumberFormat="1" applyFont="1" applyBorder="1" applyAlignment="1" applyProtection="1">
      <alignment vertical="center"/>
    </xf>
    <xf numFmtId="0" fontId="0" fillId="0" borderId="15" xfId="0" applyBorder="1" applyAlignment="1" applyProtection="1">
      <alignment vertical="center" wrapText="1"/>
    </xf>
    <xf numFmtId="0" fontId="0" fillId="3" borderId="23" xfId="0" applyNumberFormat="1" applyFill="1" applyBorder="1" applyAlignment="1" applyProtection="1">
      <alignment horizontal="center" vertical="center" wrapText="1"/>
    </xf>
    <xf numFmtId="0" fontId="12" fillId="0" borderId="14" xfId="0" applyNumberFormat="1" applyFont="1" applyBorder="1" applyAlignment="1" applyProtection="1">
      <alignment vertical="center" wrapText="1"/>
    </xf>
    <xf numFmtId="0" fontId="0" fillId="0" borderId="15" xfId="0" applyNumberFormat="1" applyBorder="1" applyAlignment="1" applyProtection="1">
      <alignment vertical="center"/>
    </xf>
    <xf numFmtId="0" fontId="0" fillId="0" borderId="16" xfId="0" applyNumberFormat="1" applyBorder="1" applyAlignment="1" applyProtection="1">
      <alignment vertical="center"/>
    </xf>
    <xf numFmtId="0" fontId="12" fillId="3" borderId="14" xfId="0" applyNumberFormat="1" applyFont="1" applyFill="1" applyBorder="1" applyAlignment="1" applyProtection="1">
      <alignment vertical="center"/>
    </xf>
    <xf numFmtId="0" fontId="12" fillId="3" borderId="15" xfId="0" applyNumberFormat="1" applyFont="1" applyFill="1" applyBorder="1" applyAlignment="1" applyProtection="1">
      <alignment vertical="center"/>
    </xf>
    <xf numFmtId="0" fontId="12" fillId="3" borderId="16" xfId="0" applyNumberFormat="1" applyFont="1" applyFill="1" applyBorder="1" applyAlignment="1" applyProtection="1">
      <alignment vertical="center"/>
    </xf>
    <xf numFmtId="0" fontId="0" fillId="3" borderId="26" xfId="0" applyNumberFormat="1" applyFill="1" applyBorder="1" applyAlignment="1" applyProtection="1"/>
    <xf numFmtId="0" fontId="0" fillId="3" borderId="29" xfId="0" applyNumberFormat="1" applyFill="1" applyBorder="1" applyAlignment="1" applyProtection="1"/>
    <xf numFmtId="0" fontId="0" fillId="3" borderId="0" xfId="0" applyNumberFormat="1" applyFill="1" applyAlignment="1" applyProtection="1"/>
    <xf numFmtId="0" fontId="0" fillId="3" borderId="33" xfId="0" applyNumberFormat="1" applyFill="1" applyBorder="1" applyAlignment="1" applyProtection="1"/>
    <xf numFmtId="0" fontId="0" fillId="0" borderId="15" xfId="0" applyBorder="1" applyAlignment="1" applyProtection="1"/>
    <xf numFmtId="0" fontId="0" fillId="0" borderId="16" xfId="0" applyBorder="1" applyAlignment="1" applyProtection="1"/>
    <xf numFmtId="165" fontId="22" fillId="16" borderId="26" xfId="2" applyNumberFormat="1" applyFont="1" applyFill="1" applyBorder="1" applyAlignment="1" applyProtection="1">
      <alignment horizontal="center" vertical="center" wrapText="1"/>
      <protection locked="0"/>
    </xf>
    <xf numFmtId="0" fontId="22" fillId="16" borderId="21" xfId="7" applyNumberFormat="1" applyFont="1" applyFill="1" applyBorder="1" applyAlignment="1" applyProtection="1">
      <alignment horizontal="center" vertical="center" wrapText="1"/>
      <protection locked="0"/>
    </xf>
  </cellXfs>
  <cellStyles count="9">
    <cellStyle name="40% - Accent1" xfId="1" builtinId="31"/>
    <cellStyle name="Comma" xfId="2" builtinId="3"/>
    <cellStyle name="Currency" xfId="3" builtinId="4"/>
    <cellStyle name="Empty" xfId="4" xr:uid="{00000000-0005-0000-0000-000003000000}"/>
    <cellStyle name="Heading 1" xfId="5" builtinId="16"/>
    <cellStyle name="Heading 2" xfId="6" builtinId="17"/>
    <cellStyle name="Input" xfId="7" builtinId="20"/>
    <cellStyle name="Normal" xfId="0" builtinId="0"/>
    <cellStyle name="Percent" xfId="8"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30480</xdr:colOff>
      <xdr:row>0</xdr:row>
      <xdr:rowOff>7620</xdr:rowOff>
    </xdr:from>
    <xdr:to>
      <xdr:col>1</xdr:col>
      <xdr:colOff>998220</xdr:colOff>
      <xdr:row>0</xdr:row>
      <xdr:rowOff>960120</xdr:rowOff>
    </xdr:to>
    <xdr:pic>
      <xdr:nvPicPr>
        <xdr:cNvPr id="9664" name="Picture 1" descr="GEF logo new.jpg">
          <a:extLst>
            <a:ext uri="{FF2B5EF4-FFF2-40B4-BE49-F238E27FC236}">
              <a16:creationId xmlns:a16="http://schemas.microsoft.com/office/drawing/2014/main" id="{00000000-0008-0000-0000-0000C0250000}"/>
            </a:ext>
          </a:extLst>
        </xdr:cNvPr>
        <xdr:cNvPicPr>
          <a:picLocks noChangeAspect="1"/>
        </xdr:cNvPicPr>
      </xdr:nvPicPr>
      <xdr:blipFill>
        <a:blip xmlns:r="http://schemas.openxmlformats.org/officeDocument/2006/relationships" r:embed="rId1" cstate="print"/>
        <a:srcRect/>
        <a:stretch>
          <a:fillRect/>
        </a:stretch>
      </xdr:blipFill>
      <xdr:spPr bwMode="auto">
        <a:xfrm>
          <a:off x="327660" y="7620"/>
          <a:ext cx="967740" cy="9525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137160</xdr:colOff>
      <xdr:row>0</xdr:row>
      <xdr:rowOff>38100</xdr:rowOff>
    </xdr:from>
    <xdr:to>
      <xdr:col>1</xdr:col>
      <xdr:colOff>624840</xdr:colOff>
      <xdr:row>0</xdr:row>
      <xdr:rowOff>716280</xdr:rowOff>
    </xdr:to>
    <xdr:pic>
      <xdr:nvPicPr>
        <xdr:cNvPr id="6692" name="Picture 3" descr="GEF logo new.jpg">
          <a:extLst>
            <a:ext uri="{FF2B5EF4-FFF2-40B4-BE49-F238E27FC236}">
              <a16:creationId xmlns:a16="http://schemas.microsoft.com/office/drawing/2014/main" id="{00000000-0008-0000-0100-0000241A0000}"/>
            </a:ext>
          </a:extLst>
        </xdr:cNvPr>
        <xdr:cNvPicPr>
          <a:picLocks noChangeAspect="1"/>
        </xdr:cNvPicPr>
      </xdr:nvPicPr>
      <xdr:blipFill>
        <a:blip xmlns:r="http://schemas.openxmlformats.org/officeDocument/2006/relationships" r:embed="rId1" cstate="print"/>
        <a:srcRect/>
        <a:stretch>
          <a:fillRect/>
        </a:stretch>
      </xdr:blipFill>
      <xdr:spPr bwMode="auto">
        <a:xfrm>
          <a:off x="137160" y="38100"/>
          <a:ext cx="632460" cy="67818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137160</xdr:colOff>
      <xdr:row>0</xdr:row>
      <xdr:rowOff>38100</xdr:rowOff>
    </xdr:from>
    <xdr:to>
      <xdr:col>1</xdr:col>
      <xdr:colOff>624840</xdr:colOff>
      <xdr:row>0</xdr:row>
      <xdr:rowOff>716280</xdr:rowOff>
    </xdr:to>
    <xdr:pic>
      <xdr:nvPicPr>
        <xdr:cNvPr id="15545" name="Picture 3" descr="GEF logo new.jpg">
          <a:extLst>
            <a:ext uri="{FF2B5EF4-FFF2-40B4-BE49-F238E27FC236}">
              <a16:creationId xmlns:a16="http://schemas.microsoft.com/office/drawing/2014/main" id="{00000000-0008-0000-0200-0000B93C0000}"/>
            </a:ext>
          </a:extLst>
        </xdr:cNvPr>
        <xdr:cNvPicPr>
          <a:picLocks noChangeAspect="1"/>
        </xdr:cNvPicPr>
      </xdr:nvPicPr>
      <xdr:blipFill>
        <a:blip xmlns:r="http://schemas.openxmlformats.org/officeDocument/2006/relationships" r:embed="rId1" cstate="print"/>
        <a:srcRect/>
        <a:stretch>
          <a:fillRect/>
        </a:stretch>
      </xdr:blipFill>
      <xdr:spPr bwMode="auto">
        <a:xfrm>
          <a:off x="137160" y="38100"/>
          <a:ext cx="632460" cy="67818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137160</xdr:colOff>
      <xdr:row>0</xdr:row>
      <xdr:rowOff>38100</xdr:rowOff>
    </xdr:from>
    <xdr:to>
      <xdr:col>1</xdr:col>
      <xdr:colOff>624840</xdr:colOff>
      <xdr:row>0</xdr:row>
      <xdr:rowOff>716280</xdr:rowOff>
    </xdr:to>
    <xdr:pic>
      <xdr:nvPicPr>
        <xdr:cNvPr id="18485" name="Picture 3" descr="GEF logo new.jpg">
          <a:extLst>
            <a:ext uri="{FF2B5EF4-FFF2-40B4-BE49-F238E27FC236}">
              <a16:creationId xmlns:a16="http://schemas.microsoft.com/office/drawing/2014/main" id="{00000000-0008-0000-0300-000035480000}"/>
            </a:ext>
          </a:extLst>
        </xdr:cNvPr>
        <xdr:cNvPicPr>
          <a:picLocks noChangeAspect="1"/>
        </xdr:cNvPicPr>
      </xdr:nvPicPr>
      <xdr:blipFill>
        <a:blip xmlns:r="http://schemas.openxmlformats.org/officeDocument/2006/relationships" r:embed="rId1" cstate="print"/>
        <a:srcRect/>
        <a:stretch>
          <a:fillRect/>
        </a:stretch>
      </xdr:blipFill>
      <xdr:spPr bwMode="auto">
        <a:xfrm>
          <a:off x="137160" y="38100"/>
          <a:ext cx="632460" cy="67818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b343220\AppData\Local\Temp\notesE31E5E\RBM_adap%20tracking%20tool_v2Draf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Project Information "/>
      <sheetName val="Objective 1"/>
      <sheetName val="Objective 2"/>
      <sheetName val="Objective 3"/>
      <sheetName val="Worksheet.Drop Down "/>
      <sheetName val="Worksheet.Percep.Index"/>
    </sheetNames>
    <sheetDataSet>
      <sheetData sheetId="0"/>
      <sheetData sheetId="1" refreshError="1"/>
      <sheetData sheetId="2" refreshError="1"/>
      <sheetData sheetId="3" refreshError="1"/>
      <sheetData sheetId="4">
        <row r="2">
          <cell r="A2" t="str">
            <v>Water Resources Management</v>
          </cell>
          <cell r="C2" t="str">
            <v xml:space="preserve">Objective1: Reduce vulnerability to the adverse impacts of climate change, including variability, at local, national, regional and global level. </v>
          </cell>
          <cell r="D2" t="str">
            <v>LDCF</v>
          </cell>
          <cell r="E2" t="str">
            <v>ADB</v>
          </cell>
        </row>
        <row r="3">
          <cell r="A3" t="str">
            <v>Agriculture</v>
          </cell>
          <cell r="C3" t="str">
            <v xml:space="preserve">Objective 2: Increase adaptive capacity to respond to the impacts of climate change, including variability, at local, national, regional and global level. </v>
          </cell>
          <cell r="D3" t="str">
            <v>SCCF</v>
          </cell>
          <cell r="E3" t="str">
            <v>AfDB</v>
          </cell>
        </row>
        <row r="4">
          <cell r="A4" t="str">
            <v>Land Management</v>
          </cell>
          <cell r="C4" t="str">
            <v xml:space="preserve">Objective 3: Promote transfer and adoption of adaptation technology </v>
          </cell>
          <cell r="E4" t="str">
            <v>EBRD</v>
          </cell>
        </row>
        <row r="5">
          <cell r="A5" t="str">
            <v>Food Security</v>
          </cell>
          <cell r="E5" t="str">
            <v>FAO</v>
          </cell>
        </row>
        <row r="6">
          <cell r="A6" t="str">
            <v>Health</v>
          </cell>
          <cell r="E6" t="str">
            <v>IDB</v>
          </cell>
        </row>
        <row r="7">
          <cell r="A7" t="str">
            <v>Integrated Coastal Zone Management</v>
          </cell>
          <cell r="E7" t="str">
            <v>IFAD</v>
          </cell>
        </row>
        <row r="8">
          <cell r="A8" t="str">
            <v>Infrastructure Development</v>
          </cell>
          <cell r="E8" t="str">
            <v>UNEP</v>
          </cell>
        </row>
        <row r="9">
          <cell r="A9" t="str">
            <v>Disaster Preparedness and Risk Management</v>
          </cell>
          <cell r="E9" t="str">
            <v>UNDP</v>
          </cell>
        </row>
        <row r="10">
          <cell r="A10" t="str">
            <v>Fragile Ecosystems</v>
          </cell>
          <cell r="E10" t="str">
            <v>UNIDO</v>
          </cell>
        </row>
        <row r="11">
          <cell r="A11" t="str">
            <v>Natural Reources Management</v>
          </cell>
          <cell r="E11" t="str">
            <v>WB</v>
          </cell>
        </row>
        <row r="12">
          <cell r="A12" t="str">
            <v>Cross Cutting Issues</v>
          </cell>
        </row>
        <row r="17">
          <cell r="A17">
            <v>1</v>
          </cell>
          <cell r="B17" t="str">
            <v>Early warning system</v>
          </cell>
          <cell r="C17" t="str">
            <v>Monitoring/Forecasting capacity (EWS, vulnerability mapping system)</v>
          </cell>
          <cell r="D17" t="str">
            <v>Monitoring/Forecasting capacity (EWS, vulnerability mapping system)</v>
          </cell>
          <cell r="E17" t="str">
            <v>Monitoring/Forecasting capacity (EWS, vulnerability mapping system)</v>
          </cell>
          <cell r="H17" t="str">
            <v>NAPA</v>
          </cell>
          <cell r="I17" t="str">
            <v>Malaria</v>
          </cell>
          <cell r="J17" t="str">
            <v>Building codes and standards</v>
          </cell>
          <cell r="K17" t="str">
            <v>Ecosystem management</v>
          </cell>
          <cell r="L17" t="str">
            <v>Irrigation systems</v>
          </cell>
          <cell r="M17" t="str">
            <v>Tube wells</v>
          </cell>
          <cell r="N17" t="str">
            <v>Drip irrigation</v>
          </cell>
          <cell r="O17" t="str">
            <v>Watershed management</v>
          </cell>
          <cell r="P17" t="str">
            <v>Crop loss</v>
          </cell>
          <cell r="Q17" t="str">
            <v>Building codes and standards</v>
          </cell>
          <cell r="R17" t="str">
            <v>Farming</v>
          </cell>
          <cell r="T17" t="str">
            <v>Climate resilient irrigation technologies</v>
          </cell>
          <cell r="U17" t="str">
            <v>Agriculture</v>
          </cell>
        </row>
        <row r="18">
          <cell r="A18">
            <v>0</v>
          </cell>
          <cell r="B18" t="str">
            <v>Climate threat monitoring system</v>
          </cell>
          <cell r="C18" t="str">
            <v>Policy/regulatory reform</v>
          </cell>
          <cell r="D18" t="str">
            <v>Policy/regulatory reform</v>
          </cell>
          <cell r="E18" t="str">
            <v>Policy/regulatory reform</v>
          </cell>
          <cell r="H18" t="str">
            <v>CAS</v>
          </cell>
          <cell r="I18" t="str">
            <v>Dengue fever</v>
          </cell>
          <cell r="J18" t="str">
            <v>Water control measures</v>
          </cell>
          <cell r="K18" t="str">
            <v>Forest landscape management</v>
          </cell>
          <cell r="L18" t="str">
            <v>Crop types</v>
          </cell>
          <cell r="M18" t="str">
            <v>Rain water harvesting</v>
          </cell>
          <cell r="N18" t="str">
            <v>Reducing losses</v>
          </cell>
          <cell r="O18" t="str">
            <v>Grid management</v>
          </cell>
          <cell r="P18" t="str">
            <v>Property loss</v>
          </cell>
          <cell r="Q18" t="str">
            <v>Training</v>
          </cell>
          <cell r="R18" t="str">
            <v>Trade</v>
          </cell>
          <cell r="T18" t="str">
            <v>Desalinization</v>
          </cell>
          <cell r="U18" t="str">
            <v>Forestry</v>
          </cell>
        </row>
        <row r="19">
          <cell r="B19" t="str">
            <v>Event impact monitoring</v>
          </cell>
          <cell r="C19" t="str">
            <v>Capacity development</v>
          </cell>
          <cell r="D19" t="str">
            <v>Capacity development</v>
          </cell>
          <cell r="E19" t="str">
            <v>Capacity development</v>
          </cell>
          <cell r="H19" t="str">
            <v>UNDAF</v>
          </cell>
          <cell r="I19" t="str">
            <v>Cerebrospinal mengitis</v>
          </cell>
          <cell r="J19" t="str">
            <v xml:space="preserve">Climate resilient engineering </v>
          </cell>
          <cell r="K19" t="str">
            <v>Mangroove restoration</v>
          </cell>
          <cell r="L19" t="str">
            <v>Land management techniques</v>
          </cell>
          <cell r="M19" t="str">
            <v>Purification</v>
          </cell>
          <cell r="N19" t="str">
            <v>Reducing evapotranspiration rates</v>
          </cell>
          <cell r="O19" t="str">
            <v>Other</v>
          </cell>
          <cell r="P19" t="str">
            <v>Other</v>
          </cell>
          <cell r="Q19" t="str">
            <v>Natural assets</v>
          </cell>
          <cell r="R19" t="str">
            <v xml:space="preserve">Pastoral </v>
          </cell>
          <cell r="T19" t="str">
            <v>Artificial reefs</v>
          </cell>
          <cell r="U19" t="str">
            <v>Social Protection</v>
          </cell>
        </row>
        <row r="20">
          <cell r="B20" t="str">
            <v>Other</v>
          </cell>
          <cell r="C20" t="str">
            <v>Sustainable forest management</v>
          </cell>
          <cell r="D20" t="str">
            <v>Sustainable forest management</v>
          </cell>
          <cell r="E20" t="str">
            <v>Sustainable forest management</v>
          </cell>
          <cell r="H20" t="str">
            <v>PRSP</v>
          </cell>
          <cell r="I20" t="str">
            <v>Heat wave impact</v>
          </cell>
          <cell r="J20" t="str">
            <v>Other</v>
          </cell>
          <cell r="K20" t="str">
            <v>Soil and water conservation mangements</v>
          </cell>
          <cell r="L20" t="str">
            <v>Weather information dissemination</v>
          </cell>
          <cell r="M20" t="str">
            <v>Water storage</v>
          </cell>
          <cell r="N20" t="str">
            <v>Other</v>
          </cell>
          <cell r="Q20" t="str">
            <v>Infrastructure</v>
          </cell>
          <cell r="R20" t="str">
            <v>Ecosystem services</v>
          </cell>
          <cell r="T20" t="str">
            <v>Improved seeds</v>
          </cell>
          <cell r="U20" t="str">
            <v>Water</v>
          </cell>
        </row>
        <row r="21">
          <cell r="C21" t="str">
            <v>Strengthening infrastructure</v>
          </cell>
          <cell r="D21" t="str">
            <v>Strengthening infrastructure</v>
          </cell>
          <cell r="E21" t="str">
            <v>Strengthening infrastructure</v>
          </cell>
          <cell r="H21" t="str">
            <v>Disaster risk reduction strategies</v>
          </cell>
          <cell r="I21" t="str">
            <v>Diarrhea</v>
          </cell>
          <cell r="K21" t="str">
            <v>Production landscape management</v>
          </cell>
          <cell r="L21" t="str">
            <v>Other</v>
          </cell>
          <cell r="M21" t="str">
            <v>Other</v>
          </cell>
          <cell r="Q21" t="str">
            <v>Other</v>
          </cell>
          <cell r="R21" t="str">
            <v>Other</v>
          </cell>
          <cell r="T21" t="str">
            <v>Other</v>
          </cell>
          <cell r="U21" t="str">
            <v>Energy</v>
          </cell>
        </row>
        <row r="22">
          <cell r="C22" t="str">
            <v>Supporting livelihoods</v>
          </cell>
          <cell r="D22" t="str">
            <v>Supporting livelihoods</v>
          </cell>
          <cell r="E22" t="str">
            <v>Supporting livelihoods</v>
          </cell>
          <cell r="H22" t="str">
            <v>Government development plans</v>
          </cell>
          <cell r="I22" t="str">
            <v>Other</v>
          </cell>
          <cell r="K22" t="str">
            <v>Other</v>
          </cell>
          <cell r="U22" t="str">
            <v>Health</v>
          </cell>
        </row>
        <row r="23">
          <cell r="C23" t="str">
            <v>Mongrove reforestation</v>
          </cell>
          <cell r="D23" t="str">
            <v>Mongrove reforestation</v>
          </cell>
          <cell r="E23" t="str">
            <v>Mongrove reforestation</v>
          </cell>
          <cell r="H23" t="str">
            <v>Other</v>
          </cell>
          <cell r="U23" t="str">
            <v>Other</v>
          </cell>
        </row>
        <row r="24">
          <cell r="C24" t="str">
            <v>Coastal drainage</v>
          </cell>
          <cell r="D24" t="str">
            <v>Coastal drainage</v>
          </cell>
          <cell r="E24" t="str">
            <v>Coastal drainage</v>
          </cell>
        </row>
        <row r="25">
          <cell r="C25" t="str">
            <v>Irrigation system</v>
          </cell>
          <cell r="D25" t="str">
            <v>Irrigation system</v>
          </cell>
          <cell r="E25" t="str">
            <v>Irrigation system</v>
          </cell>
        </row>
        <row r="26">
          <cell r="C26" t="str">
            <v>Community based adaptation</v>
          </cell>
          <cell r="D26" t="str">
            <v>Community based adaptation</v>
          </cell>
          <cell r="E26" t="str">
            <v>Community based adaptation</v>
          </cell>
        </row>
        <row r="27">
          <cell r="C27" t="str">
            <v>Erosion control</v>
          </cell>
          <cell r="D27" t="str">
            <v>Erosion control</v>
          </cell>
          <cell r="E27" t="str">
            <v>Erosion control</v>
          </cell>
        </row>
        <row r="28">
          <cell r="C28" t="str">
            <v>Soil water conservation</v>
          </cell>
          <cell r="D28" t="str">
            <v>Soil water conservation</v>
          </cell>
          <cell r="E28" t="str">
            <v>Soil water conservation</v>
          </cell>
        </row>
        <row r="29">
          <cell r="C29" t="str">
            <v>Microfinance for women</v>
          </cell>
          <cell r="D29" t="str">
            <v>Microfinance for women</v>
          </cell>
          <cell r="E29" t="str">
            <v>Microfinance for women</v>
          </cell>
        </row>
        <row r="30">
          <cell r="C30" t="str">
            <v>Water storage</v>
          </cell>
          <cell r="D30" t="str">
            <v>Water storage</v>
          </cell>
          <cell r="E30" t="str">
            <v>Water storage</v>
          </cell>
        </row>
        <row r="31">
          <cell r="C31" t="str">
            <v>ICT and information dissemination</v>
          </cell>
          <cell r="D31" t="str">
            <v>ICT and information dissemination</v>
          </cell>
          <cell r="E31" t="str">
            <v>ICT and information dissemination</v>
          </cell>
        </row>
        <row r="32">
          <cell r="C32" t="str">
            <v>Other</v>
          </cell>
          <cell r="D32" t="str">
            <v>Other</v>
          </cell>
          <cell r="E32" t="str">
            <v>Other</v>
          </cell>
        </row>
      </sheetData>
      <sheetData sheetId="5">
        <row r="6">
          <cell r="O6">
            <v>1</v>
          </cell>
        </row>
        <row r="7">
          <cell r="O7">
            <v>2</v>
          </cell>
        </row>
        <row r="8">
          <cell r="O8">
            <v>3</v>
          </cell>
        </row>
        <row r="9">
          <cell r="O9">
            <v>4</v>
          </cell>
        </row>
        <row r="10">
          <cell r="O10">
            <v>5</v>
          </cell>
        </row>
        <row r="24">
          <cell r="O24">
            <v>1</v>
          </cell>
        </row>
        <row r="25">
          <cell r="O25">
            <v>2</v>
          </cell>
        </row>
        <row r="26">
          <cell r="O26">
            <v>3</v>
          </cell>
        </row>
        <row r="27">
          <cell r="O27">
            <v>4</v>
          </cell>
        </row>
        <row r="28">
          <cell r="O28">
            <v>5</v>
          </cell>
        </row>
        <row r="35">
          <cell r="O35">
            <v>1</v>
          </cell>
        </row>
        <row r="36">
          <cell r="O36">
            <v>2</v>
          </cell>
        </row>
        <row r="37">
          <cell r="O37">
            <v>3</v>
          </cell>
        </row>
        <row r="38">
          <cell r="O38">
            <v>4</v>
          </cell>
        </row>
        <row r="39">
          <cell r="O39">
            <v>5</v>
          </cell>
        </row>
        <row r="46">
          <cell r="O46" t="str">
            <v xml:space="preserve">1 None of the frameworks and strategies reach adaptation budget allocation targets </v>
          </cell>
        </row>
        <row r="47">
          <cell r="O47" t="str">
            <v xml:space="preserve">2 Few of the frameworks and strategies reach adaptation budget allocation targets </v>
          </cell>
        </row>
        <row r="48">
          <cell r="O48" t="str">
            <v xml:space="preserve">3 Some of the frameworks and strategies reach adaptation budget allocation targets </v>
          </cell>
        </row>
        <row r="49">
          <cell r="O49" t="str">
            <v xml:space="preserve">4 Many of the frameworks and strategies reach adaptation budget allocation targets </v>
          </cell>
        </row>
        <row r="50">
          <cell r="O50" t="str">
            <v xml:space="preserve">5 Most of the frameworks and strategies reach adaptation budget allocation targets </v>
          </cell>
        </row>
        <row r="53">
          <cell r="O53" t="str">
            <v xml:space="preserve">1 None of the frameworks and strategies reach adaptation targets </v>
          </cell>
        </row>
        <row r="54">
          <cell r="O54" t="str">
            <v xml:space="preserve">2 Few of the frameworks and strategies reach adaptation targets </v>
          </cell>
        </row>
        <row r="55">
          <cell r="O55" t="str">
            <v xml:space="preserve">3 Some of the frameworks and strategies reach adaptation targets </v>
          </cell>
        </row>
        <row r="56">
          <cell r="O56" t="str">
            <v xml:space="preserve">4 Many of the frameworks and strategies reach adaptation targets </v>
          </cell>
        </row>
        <row r="57">
          <cell r="O57" t="str">
            <v xml:space="preserve">5 Most of the frameworks and strategies reach adaptation targets </v>
          </cell>
        </row>
        <row r="64">
          <cell r="O64" t="str">
            <v>1 No access to livelihood assets</v>
          </cell>
        </row>
        <row r="65">
          <cell r="O65" t="str">
            <v>2 Poor access to livelihood assets</v>
          </cell>
        </row>
        <row r="66">
          <cell r="O66" t="str">
            <v>3 Moderate access to livelihood resources</v>
          </cell>
        </row>
        <row r="67">
          <cell r="O67" t="str">
            <v>4 Secure access to livelihood resources</v>
          </cell>
        </row>
        <row r="68">
          <cell r="O68" t="str">
            <v>5 Very secure access to livelihood resources</v>
          </cell>
        </row>
        <row r="75">
          <cell r="O75" t="str">
            <v>1 No adoption of adaptation technologies</v>
          </cell>
        </row>
        <row r="76">
          <cell r="O76" t="str">
            <v>2 Poor adoption of adaptation technologies</v>
          </cell>
        </row>
        <row r="77">
          <cell r="O77" t="str">
            <v>3 Moderate adoption of adaptation technologies</v>
          </cell>
        </row>
        <row r="78">
          <cell r="O78" t="str">
            <v>4 Effective adoption of adaptation technologies</v>
          </cell>
        </row>
        <row r="79">
          <cell r="O79" t="str">
            <v>5 Very effective adoption of adaptation technologies</v>
          </cell>
        </row>
        <row r="85">
          <cell r="O85" t="str">
            <v xml:space="preserve">1 no policy/regulation framework for adaptation-related technology transfer in place </v>
          </cell>
        </row>
        <row r="86">
          <cell r="O86" t="str">
            <v>2 policy/regulation framework for adaptation-related technology transfer have been discussed and formaly proposed</v>
          </cell>
        </row>
        <row r="87">
          <cell r="O87" t="str">
            <v>3 policy/regulation framework for adaptation-related technology transfer have been formaly proposed but not adopted</v>
          </cell>
        </row>
        <row r="88">
          <cell r="O88" t="str">
            <v>4 policy/regulation framework for adaptation-related technology transfer have been formaly adopted but have no enforcement mechanism</v>
          </cell>
        </row>
        <row r="89">
          <cell r="O89" t="str">
            <v>5 policy/regulation framework for adaptation-related technology transfer are enforced</v>
          </cell>
        </row>
        <row r="93">
          <cell r="O93" t="str">
            <v>1 No capacity built</v>
          </cell>
        </row>
        <row r="94">
          <cell r="O94" t="str">
            <v>2 Initial awarenes raised (e.g. workshops, seminars)</v>
          </cell>
        </row>
        <row r="95">
          <cell r="O95" t="str">
            <v>3 Substantial training in practical application (e.g. vocational training)</v>
          </cell>
        </row>
        <row r="96">
          <cell r="O96" t="str">
            <v>4 Knowledge effectively transferred (e.g. passing examination, certification)</v>
          </cell>
        </row>
        <row r="97">
          <cell r="O97" t="str">
            <v>5 Ability to apply or disseminate acquired knowledge demonstrated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
  <sheetViews>
    <sheetView topLeftCell="A4" zoomScaleNormal="100" zoomScaleSheetLayoutView="70" workbookViewId="0">
      <selection activeCell="C21" sqref="C21"/>
    </sheetView>
  </sheetViews>
  <sheetFormatPr defaultColWidth="11.453125" defaultRowHeight="14.5" x14ac:dyDescent="0.35"/>
  <cols>
    <col min="1" max="1" width="4.26953125" style="19" customWidth="1"/>
    <col min="2" max="2" width="35.81640625" style="17" customWidth="1"/>
    <col min="3" max="3" width="157.7265625" style="17" customWidth="1"/>
    <col min="4" max="16384" width="11.453125" style="17"/>
  </cols>
  <sheetData>
    <row r="1" spans="1:3" ht="77.25" customHeight="1" thickBot="1" x14ac:dyDescent="0.4">
      <c r="B1" s="2"/>
      <c r="C1" s="3" t="s">
        <v>32</v>
      </c>
    </row>
    <row r="2" spans="1:3" x14ac:dyDescent="0.35">
      <c r="A2" s="20"/>
      <c r="B2" s="4" t="s">
        <v>55</v>
      </c>
      <c r="C2" s="5"/>
    </row>
    <row r="3" spans="1:3" x14ac:dyDescent="0.35">
      <c r="A3" s="20"/>
      <c r="B3" s="6" t="s">
        <v>12</v>
      </c>
      <c r="C3" s="7"/>
    </row>
    <row r="4" spans="1:3" x14ac:dyDescent="0.35">
      <c r="A4" s="20"/>
      <c r="B4" s="8" t="s">
        <v>35</v>
      </c>
      <c r="C4" s="9"/>
    </row>
    <row r="5" spans="1:3" ht="15" thickBot="1" x14ac:dyDescent="0.4">
      <c r="A5" s="21"/>
      <c r="B5" s="10" t="s">
        <v>36</v>
      </c>
      <c r="C5" s="11"/>
    </row>
    <row r="6" spans="1:3" ht="36" customHeight="1" x14ac:dyDescent="0.35">
      <c r="A6" s="20"/>
      <c r="B6" s="12" t="s">
        <v>39</v>
      </c>
      <c r="C6" s="362" t="s">
        <v>236</v>
      </c>
    </row>
    <row r="7" spans="1:3" ht="23.25" customHeight="1" x14ac:dyDescent="0.35">
      <c r="A7" s="20"/>
      <c r="B7" s="13" t="s">
        <v>38</v>
      </c>
      <c r="C7" s="362" t="s">
        <v>237</v>
      </c>
    </row>
    <row r="8" spans="1:3" ht="15.5" x14ac:dyDescent="0.35">
      <c r="A8" s="20"/>
      <c r="B8" s="13" t="s">
        <v>56</v>
      </c>
      <c r="C8" s="362" t="s">
        <v>222</v>
      </c>
    </row>
    <row r="9" spans="1:3" ht="15.5" x14ac:dyDescent="0.35">
      <c r="A9" s="20"/>
      <c r="B9" s="13" t="s">
        <v>31</v>
      </c>
      <c r="C9" s="362" t="s">
        <v>247</v>
      </c>
    </row>
    <row r="10" spans="1:3" ht="15.5" x14ac:dyDescent="0.35">
      <c r="A10" s="21"/>
      <c r="B10" s="14" t="s">
        <v>40</v>
      </c>
      <c r="C10" s="362" t="s">
        <v>248</v>
      </c>
    </row>
    <row r="11" spans="1:3" ht="15.5" x14ac:dyDescent="0.35">
      <c r="A11" s="20"/>
      <c r="B11" s="23" t="s">
        <v>26</v>
      </c>
      <c r="C11" s="362" t="s">
        <v>249</v>
      </c>
    </row>
    <row r="12" spans="1:3" ht="15.5" x14ac:dyDescent="0.35">
      <c r="A12" s="20"/>
      <c r="B12" s="24"/>
      <c r="C12" s="362" t="s">
        <v>250</v>
      </c>
    </row>
    <row r="13" spans="1:3" ht="15.5" x14ac:dyDescent="0.35">
      <c r="A13" s="21"/>
      <c r="B13" s="25"/>
      <c r="C13" s="362" t="s">
        <v>251</v>
      </c>
    </row>
    <row r="14" spans="1:3" ht="15.5" x14ac:dyDescent="0.35">
      <c r="A14" s="20"/>
      <c r="B14" s="22" t="s">
        <v>22</v>
      </c>
      <c r="C14" s="362" t="s">
        <v>238</v>
      </c>
    </row>
    <row r="15" spans="1:3" ht="15.5" x14ac:dyDescent="0.35">
      <c r="A15" s="20"/>
      <c r="B15" s="15" t="s">
        <v>27</v>
      </c>
      <c r="C15" s="363">
        <v>42849</v>
      </c>
    </row>
    <row r="16" spans="1:3" ht="31" x14ac:dyDescent="0.35">
      <c r="A16" s="21"/>
      <c r="B16" s="15" t="s">
        <v>28</v>
      </c>
      <c r="C16" s="1"/>
    </row>
    <row r="17" spans="1:3" ht="15.5" x14ac:dyDescent="0.35">
      <c r="A17" s="20"/>
      <c r="B17" s="15" t="s">
        <v>29</v>
      </c>
      <c r="C17" s="364" t="s">
        <v>252</v>
      </c>
    </row>
    <row r="18" spans="1:3" ht="16" thickBot="1" x14ac:dyDescent="0.4">
      <c r="B18" s="16" t="s">
        <v>30</v>
      </c>
      <c r="C18" s="364" t="s">
        <v>253</v>
      </c>
    </row>
    <row r="20" spans="1:3" ht="15.5" x14ac:dyDescent="0.35">
      <c r="B20" s="294" t="s">
        <v>37</v>
      </c>
      <c r="C20" s="18"/>
    </row>
    <row r="21" spans="1:3" ht="32.25" customHeight="1" x14ac:dyDescent="0.35">
      <c r="B21" s="295" t="s">
        <v>215</v>
      </c>
      <c r="C21" s="18"/>
    </row>
    <row r="22" spans="1:3" ht="15.5" x14ac:dyDescent="0.35">
      <c r="B22" s="296" t="s">
        <v>213</v>
      </c>
      <c r="C22" s="18"/>
    </row>
    <row r="23" spans="1:3" ht="15.5" x14ac:dyDescent="0.35">
      <c r="B23" s="293" t="s">
        <v>213</v>
      </c>
    </row>
  </sheetData>
  <sheetProtection password="CC22" sheet="1"/>
  <dataValidations xWindow="608" yWindow="435" count="3">
    <dataValidation allowBlank="1" showInputMessage="1" showErrorMessage="1" promptTitle="Guidance:" prompt="Please specify the date._x000a_" sqref="C15" xr:uid="{00000000-0002-0000-0000-000000000000}"/>
    <dataValidation allowBlank="1" showInputMessage="1" showErrorMessage="1" promptTitle="Guidance:" prompt="Please provide GEF ID assigned to the project by the GEF Secretariat." sqref="C7" xr:uid="{00000000-0002-0000-0000-000001000000}"/>
    <dataValidation allowBlank="1" showInputMessage="1" showErrorMessage="1" promptTitle="Guidance:" prompt="Please specify the country/ies involved in this project._x000a_" sqref="C8" xr:uid="{00000000-0002-0000-0000-000002000000}"/>
  </dataValidations>
  <pageMargins left="0.7" right="0.7" top="0.75" bottom="0.75" header="0.3" footer="0.3"/>
  <pageSetup scale="46" orientation="portrait" r:id="rId1"/>
  <colBreaks count="1" manualBreakCount="1">
    <brk id="3" max="14"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253"/>
  <sheetViews>
    <sheetView topLeftCell="A149" zoomScale="72" zoomScaleNormal="80" zoomScaleSheetLayoutView="100" workbookViewId="0">
      <selection activeCell="E156" sqref="E156:F156"/>
    </sheetView>
  </sheetViews>
  <sheetFormatPr defaultColWidth="11.453125" defaultRowHeight="14.5" x14ac:dyDescent="0.35"/>
  <cols>
    <col min="1" max="1" width="2.1796875" style="17" customWidth="1"/>
    <col min="2" max="2" width="14.453125" style="17" customWidth="1"/>
    <col min="3" max="3" width="83.453125" style="17" customWidth="1"/>
    <col min="4" max="4" width="31.453125" style="17" customWidth="1"/>
    <col min="5" max="5" width="17.26953125" style="17" customWidth="1"/>
    <col min="6" max="6" width="20.453125" style="17" customWidth="1"/>
    <col min="7" max="7" width="5.453125" style="17" customWidth="1"/>
    <col min="8" max="8" width="20.81640625" style="17" customWidth="1"/>
    <col min="9" max="9" width="23.54296875" style="17" customWidth="1"/>
    <col min="10" max="10" width="22.7265625" style="17" customWidth="1"/>
    <col min="11" max="11" width="9.81640625" style="17" customWidth="1"/>
    <col min="12" max="12" width="17.81640625" style="17" customWidth="1"/>
    <col min="13" max="16384" width="11.453125" style="17"/>
  </cols>
  <sheetData>
    <row r="1" spans="1:39" ht="84" customHeight="1" thickBot="1" x14ac:dyDescent="0.7">
      <c r="B1" s="26"/>
      <c r="C1" s="27" t="s">
        <v>34</v>
      </c>
      <c r="D1" s="28"/>
      <c r="E1" s="28"/>
      <c r="F1" s="28"/>
      <c r="G1" s="28"/>
      <c r="H1" s="28"/>
      <c r="I1" s="28"/>
    </row>
    <row r="2" spans="1:39" ht="33" customHeight="1" x14ac:dyDescent="0.35">
      <c r="B2" s="4" t="s">
        <v>55</v>
      </c>
      <c r="C2" s="29"/>
      <c r="D2" s="30"/>
      <c r="E2" s="30"/>
      <c r="F2" s="29"/>
      <c r="G2" s="29"/>
      <c r="H2" s="29"/>
      <c r="I2" s="29"/>
    </row>
    <row r="3" spans="1:39" x14ac:dyDescent="0.35">
      <c r="B3" s="6" t="s">
        <v>12</v>
      </c>
      <c r="C3" s="31"/>
      <c r="D3" s="31"/>
      <c r="E3" s="31"/>
      <c r="F3" s="32"/>
      <c r="G3" s="32"/>
      <c r="H3" s="32"/>
      <c r="I3" s="32"/>
    </row>
    <row r="4" spans="1:39" x14ac:dyDescent="0.35">
      <c r="B4" s="8" t="s">
        <v>2</v>
      </c>
      <c r="C4" s="33"/>
      <c r="D4" s="33"/>
      <c r="E4" s="31"/>
      <c r="F4" s="32"/>
      <c r="G4" s="32"/>
      <c r="H4" s="32"/>
      <c r="I4" s="32"/>
    </row>
    <row r="5" spans="1:39" ht="15" thickBot="1" x14ac:dyDescent="0.4">
      <c r="B5" s="10" t="s">
        <v>11</v>
      </c>
      <c r="C5" s="34"/>
      <c r="D5" s="34"/>
      <c r="E5" s="35"/>
      <c r="F5" s="36"/>
      <c r="G5" s="36"/>
      <c r="H5" s="36"/>
      <c r="I5" s="36"/>
    </row>
    <row r="6" spans="1:39" x14ac:dyDescent="0.35">
      <c r="B6" s="37"/>
      <c r="C6" s="38"/>
      <c r="D6" s="38"/>
      <c r="E6" s="38"/>
      <c r="F6" s="38"/>
      <c r="G6" s="38"/>
      <c r="H6" s="38"/>
      <c r="I6" s="38"/>
    </row>
    <row r="7" spans="1:39" ht="19.5" x14ac:dyDescent="0.35">
      <c r="B7" s="328"/>
      <c r="C7" s="329"/>
      <c r="D7" s="329"/>
      <c r="E7" s="329"/>
      <c r="F7" s="329"/>
      <c r="G7" s="329"/>
      <c r="H7" s="329"/>
      <c r="I7" s="329"/>
    </row>
    <row r="8" spans="1:39" s="41" customFormat="1" ht="37.5" customHeight="1" x14ac:dyDescent="0.35">
      <c r="A8" s="92"/>
      <c r="B8" s="492" t="s">
        <v>41</v>
      </c>
      <c r="C8" s="447"/>
      <c r="D8" s="447"/>
      <c r="E8" s="447"/>
      <c r="F8" s="447"/>
      <c r="G8" s="447"/>
      <c r="H8" s="447"/>
      <c r="I8" s="44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row>
    <row r="9" spans="1:39" ht="18.5" x14ac:dyDescent="0.35">
      <c r="B9" s="330"/>
      <c r="C9" s="331" t="s">
        <v>10</v>
      </c>
      <c r="D9" s="331" t="s">
        <v>0</v>
      </c>
      <c r="E9" s="379" t="s">
        <v>113</v>
      </c>
      <c r="F9" s="380"/>
      <c r="G9" s="171"/>
      <c r="H9" s="379" t="s">
        <v>1</v>
      </c>
      <c r="I9" s="381"/>
    </row>
    <row r="10" spans="1:39" ht="31.5" customHeight="1" x14ac:dyDescent="0.35">
      <c r="B10" s="44" t="s">
        <v>42</v>
      </c>
      <c r="C10" s="45"/>
      <c r="D10" s="45"/>
      <c r="E10" s="45"/>
      <c r="F10" s="45"/>
      <c r="G10" s="168"/>
      <c r="H10" s="46"/>
      <c r="I10" s="45"/>
    </row>
    <row r="11" spans="1:39" ht="31.5" customHeight="1" x14ac:dyDescent="0.35">
      <c r="B11" s="407"/>
      <c r="C11" s="408"/>
      <c r="D11" s="409"/>
      <c r="E11" s="47" t="s">
        <v>122</v>
      </c>
      <c r="F11" s="48" t="s">
        <v>120</v>
      </c>
      <c r="G11" s="168"/>
      <c r="H11" s="49" t="s">
        <v>122</v>
      </c>
      <c r="I11" s="49" t="s">
        <v>120</v>
      </c>
    </row>
    <row r="12" spans="1:39" ht="29" x14ac:dyDescent="0.35">
      <c r="B12" s="50" t="s">
        <v>57</v>
      </c>
      <c r="C12" s="51" t="s">
        <v>100</v>
      </c>
      <c r="D12" s="52" t="s">
        <v>94</v>
      </c>
      <c r="E12" s="178"/>
      <c r="F12" s="178"/>
      <c r="G12" s="168"/>
      <c r="H12" s="178"/>
      <c r="I12" s="178"/>
    </row>
    <row r="13" spans="1:39" x14ac:dyDescent="0.35">
      <c r="B13" s="415"/>
      <c r="C13" s="416"/>
      <c r="D13" s="417"/>
      <c r="E13" s="178"/>
      <c r="F13" s="178"/>
      <c r="G13" s="168"/>
      <c r="H13" s="178"/>
      <c r="I13" s="178"/>
    </row>
    <row r="14" spans="1:39" x14ac:dyDescent="0.35">
      <c r="B14" s="418"/>
      <c r="C14" s="419"/>
      <c r="D14" s="420"/>
      <c r="E14" s="178"/>
      <c r="F14" s="178"/>
      <c r="G14" s="168"/>
      <c r="H14" s="178"/>
      <c r="I14" s="178"/>
    </row>
    <row r="15" spans="1:39" x14ac:dyDescent="0.35">
      <c r="B15" s="418"/>
      <c r="C15" s="419"/>
      <c r="D15" s="420"/>
      <c r="E15" s="178"/>
      <c r="F15" s="178"/>
      <c r="G15" s="168"/>
      <c r="H15" s="178"/>
      <c r="I15" s="178"/>
    </row>
    <row r="16" spans="1:39" x14ac:dyDescent="0.35">
      <c r="B16" s="418"/>
      <c r="C16" s="419"/>
      <c r="D16" s="420"/>
      <c r="E16" s="178"/>
      <c r="F16" s="178"/>
      <c r="G16" s="168"/>
      <c r="H16" s="178"/>
      <c r="I16" s="178"/>
    </row>
    <row r="17" spans="2:9" x14ac:dyDescent="0.35">
      <c r="B17" s="418"/>
      <c r="C17" s="419"/>
      <c r="D17" s="420"/>
      <c r="E17" s="178"/>
      <c r="F17" s="178"/>
      <c r="G17" s="168"/>
      <c r="H17" s="178"/>
      <c r="I17" s="178"/>
    </row>
    <row r="18" spans="2:9" x14ac:dyDescent="0.35">
      <c r="B18" s="418"/>
      <c r="C18" s="419"/>
      <c r="D18" s="420"/>
      <c r="E18" s="178"/>
      <c r="F18" s="178"/>
      <c r="G18" s="168"/>
      <c r="H18" s="178"/>
      <c r="I18" s="178"/>
    </row>
    <row r="19" spans="2:9" ht="18.5" x14ac:dyDescent="0.35">
      <c r="B19" s="421"/>
      <c r="C19" s="422"/>
      <c r="D19" s="423"/>
      <c r="E19" s="49" t="s">
        <v>119</v>
      </c>
      <c r="F19" s="48" t="s">
        <v>131</v>
      </c>
      <c r="G19" s="168"/>
      <c r="H19" s="48" t="s">
        <v>119</v>
      </c>
      <c r="I19" s="49" t="s">
        <v>131</v>
      </c>
    </row>
    <row r="20" spans="2:9" ht="37.5" customHeight="1" x14ac:dyDescent="0.35">
      <c r="B20" s="53" t="s">
        <v>58</v>
      </c>
      <c r="C20" s="54" t="s">
        <v>208</v>
      </c>
      <c r="D20" s="299" t="s">
        <v>220</v>
      </c>
      <c r="E20" s="178"/>
      <c r="F20" s="178"/>
      <c r="G20" s="168"/>
      <c r="H20" s="178"/>
      <c r="I20" s="178"/>
    </row>
    <row r="21" spans="2:9" ht="16.5" customHeight="1" x14ac:dyDescent="0.35">
      <c r="B21" s="395"/>
      <c r="C21" s="396"/>
      <c r="D21" s="397"/>
      <c r="E21" s="178"/>
      <c r="F21" s="178"/>
      <c r="G21" s="168"/>
      <c r="H21" s="178"/>
      <c r="I21" s="178"/>
    </row>
    <row r="22" spans="2:9" ht="15.75" customHeight="1" x14ac:dyDescent="0.35">
      <c r="B22" s="398"/>
      <c r="C22" s="399"/>
      <c r="D22" s="400"/>
      <c r="E22" s="178" t="s">
        <v>114</v>
      </c>
      <c r="F22" s="178"/>
      <c r="G22" s="168"/>
      <c r="H22" s="178"/>
      <c r="I22" s="178"/>
    </row>
    <row r="23" spans="2:9" ht="15.75" customHeight="1" x14ac:dyDescent="0.35">
      <c r="B23" s="398"/>
      <c r="C23" s="399"/>
      <c r="D23" s="400"/>
      <c r="E23" s="178" t="s">
        <v>114</v>
      </c>
      <c r="F23" s="178"/>
      <c r="G23" s="168"/>
      <c r="H23" s="178"/>
      <c r="I23" s="178"/>
    </row>
    <row r="24" spans="2:9" ht="16.5" customHeight="1" x14ac:dyDescent="0.35">
      <c r="B24" s="398"/>
      <c r="C24" s="399"/>
      <c r="D24" s="400"/>
      <c r="E24" s="178" t="s">
        <v>114</v>
      </c>
      <c r="F24" s="178"/>
      <c r="G24" s="168"/>
      <c r="H24" s="178"/>
      <c r="I24" s="178"/>
    </row>
    <row r="25" spans="2:9" ht="14.25" customHeight="1" x14ac:dyDescent="0.35">
      <c r="B25" s="398"/>
      <c r="C25" s="399"/>
      <c r="D25" s="400"/>
      <c r="E25" s="178" t="s">
        <v>114</v>
      </c>
      <c r="F25" s="178"/>
      <c r="G25" s="168"/>
      <c r="H25" s="178"/>
      <c r="I25" s="178"/>
    </row>
    <row r="26" spans="2:9" ht="15.75" customHeight="1" x14ac:dyDescent="0.35">
      <c r="B26" s="401"/>
      <c r="C26" s="402"/>
      <c r="D26" s="403"/>
      <c r="E26" s="178" t="s">
        <v>114</v>
      </c>
      <c r="F26" s="178"/>
      <c r="G26" s="168"/>
      <c r="H26" s="178"/>
      <c r="I26" s="178"/>
    </row>
    <row r="27" spans="2:9" ht="15.75" customHeight="1" x14ac:dyDescent="0.35">
      <c r="B27" s="424"/>
      <c r="C27" s="425"/>
      <c r="D27" s="426"/>
      <c r="E27" s="49" t="s">
        <v>119</v>
      </c>
      <c r="F27" s="48" t="s">
        <v>132</v>
      </c>
      <c r="G27" s="168"/>
      <c r="H27" s="48" t="s">
        <v>120</v>
      </c>
      <c r="I27" s="49" t="s">
        <v>132</v>
      </c>
    </row>
    <row r="28" spans="2:9" ht="68.25" customHeight="1" x14ac:dyDescent="0.35">
      <c r="B28" s="56" t="s">
        <v>59</v>
      </c>
      <c r="C28" s="57" t="s">
        <v>209</v>
      </c>
      <c r="D28" s="58" t="s">
        <v>108</v>
      </c>
      <c r="E28" s="178"/>
      <c r="F28" s="178"/>
      <c r="G28" s="168"/>
      <c r="H28" s="178"/>
      <c r="I28" s="178"/>
    </row>
    <row r="29" spans="2:9" ht="23.25" customHeight="1" x14ac:dyDescent="0.35">
      <c r="B29" s="395"/>
      <c r="C29" s="440"/>
      <c r="D29" s="441"/>
      <c r="E29" s="178"/>
      <c r="F29" s="178"/>
      <c r="G29" s="168"/>
      <c r="H29" s="178"/>
      <c r="I29" s="178"/>
    </row>
    <row r="30" spans="2:9" ht="25.5" customHeight="1" x14ac:dyDescent="0.35">
      <c r="B30" s="398"/>
      <c r="C30" s="442"/>
      <c r="D30" s="443"/>
      <c r="E30" s="178"/>
      <c r="F30" s="178"/>
      <c r="G30" s="168"/>
      <c r="H30" s="178"/>
      <c r="I30" s="178"/>
    </row>
    <row r="31" spans="2:9" ht="27" customHeight="1" x14ac:dyDescent="0.35">
      <c r="B31" s="398"/>
      <c r="C31" s="442"/>
      <c r="D31" s="443"/>
      <c r="E31" s="178"/>
      <c r="F31" s="178"/>
      <c r="G31" s="168"/>
      <c r="H31" s="178"/>
      <c r="I31" s="178"/>
    </row>
    <row r="32" spans="2:9" ht="25.5" customHeight="1" x14ac:dyDescent="0.35">
      <c r="B32" s="398"/>
      <c r="C32" s="442"/>
      <c r="D32" s="443"/>
      <c r="E32" s="178"/>
      <c r="F32" s="178"/>
      <c r="G32" s="168"/>
      <c r="H32" s="178"/>
      <c r="I32" s="178"/>
    </row>
    <row r="33" spans="2:11" ht="28.5" customHeight="1" x14ac:dyDescent="0.35">
      <c r="B33" s="398"/>
      <c r="C33" s="442"/>
      <c r="D33" s="443"/>
      <c r="E33" s="178"/>
      <c r="F33" s="178"/>
      <c r="G33" s="168"/>
      <c r="H33" s="178"/>
      <c r="I33" s="178"/>
    </row>
    <row r="34" spans="2:11" ht="28.5" customHeight="1" x14ac:dyDescent="0.35">
      <c r="B34" s="401"/>
      <c r="C34" s="444"/>
      <c r="D34" s="445"/>
      <c r="E34" s="178"/>
      <c r="F34" s="178"/>
      <c r="G34" s="168"/>
      <c r="H34" s="178"/>
      <c r="I34" s="178"/>
    </row>
    <row r="35" spans="2:11" s="62" customFormat="1" ht="17" x14ac:dyDescent="0.4">
      <c r="B35" s="459" t="s">
        <v>43</v>
      </c>
      <c r="C35" s="405"/>
      <c r="D35" s="405"/>
      <c r="E35" s="405"/>
      <c r="F35" s="405"/>
      <c r="G35" s="405"/>
      <c r="H35" s="405"/>
      <c r="I35" s="405"/>
    </row>
    <row r="36" spans="2:11" s="62" customFormat="1" ht="17" x14ac:dyDescent="0.4">
      <c r="B36" s="63"/>
      <c r="C36" s="410"/>
      <c r="D36" s="411"/>
      <c r="E36" s="64" t="s">
        <v>119</v>
      </c>
      <c r="F36" s="65" t="s">
        <v>136</v>
      </c>
      <c r="G36" s="168"/>
      <c r="H36" s="64" t="s">
        <v>120</v>
      </c>
      <c r="I36" s="64" t="s">
        <v>136</v>
      </c>
    </row>
    <row r="37" spans="2:11" ht="60.75" customHeight="1" x14ac:dyDescent="0.35">
      <c r="B37" s="66" t="s">
        <v>60</v>
      </c>
      <c r="C37" s="67" t="s">
        <v>133</v>
      </c>
      <c r="D37" s="58" t="s">
        <v>134</v>
      </c>
      <c r="E37" s="178"/>
      <c r="F37" s="178"/>
      <c r="G37" s="168"/>
      <c r="H37" s="178"/>
      <c r="I37" s="178"/>
    </row>
    <row r="38" spans="2:11" ht="19.5" customHeight="1" x14ac:dyDescent="0.35">
      <c r="B38" s="395"/>
      <c r="C38" s="396"/>
      <c r="D38" s="397"/>
      <c r="E38" s="178"/>
      <c r="F38" s="178"/>
      <c r="G38" s="168"/>
      <c r="H38" s="178"/>
      <c r="I38" s="178"/>
    </row>
    <row r="39" spans="2:11" ht="22.5" customHeight="1" x14ac:dyDescent="0.35">
      <c r="B39" s="398"/>
      <c r="C39" s="399"/>
      <c r="D39" s="400"/>
      <c r="E39" s="178"/>
      <c r="F39" s="178"/>
      <c r="G39" s="168"/>
      <c r="H39" s="178"/>
      <c r="I39" s="178"/>
    </row>
    <row r="40" spans="2:11" ht="22.5" customHeight="1" x14ac:dyDescent="0.35">
      <c r="B40" s="398"/>
      <c r="C40" s="399"/>
      <c r="D40" s="400"/>
      <c r="E40" s="178"/>
      <c r="F40" s="178"/>
      <c r="G40" s="168"/>
      <c r="H40" s="178"/>
      <c r="I40" s="178"/>
    </row>
    <row r="41" spans="2:11" ht="21" customHeight="1" x14ac:dyDescent="0.35">
      <c r="B41" s="398"/>
      <c r="C41" s="399"/>
      <c r="D41" s="400"/>
      <c r="E41" s="178"/>
      <c r="F41" s="178"/>
      <c r="G41" s="168"/>
      <c r="H41" s="178"/>
      <c r="I41" s="178"/>
    </row>
    <row r="42" spans="2:11" ht="21" customHeight="1" x14ac:dyDescent="0.35">
      <c r="B42" s="398"/>
      <c r="C42" s="399"/>
      <c r="D42" s="400"/>
      <c r="E42" s="178"/>
      <c r="F42" s="178"/>
      <c r="G42" s="168"/>
      <c r="H42" s="178"/>
      <c r="I42" s="178"/>
    </row>
    <row r="43" spans="2:11" ht="19.5" customHeight="1" x14ac:dyDescent="0.35">
      <c r="B43" s="401"/>
      <c r="C43" s="402"/>
      <c r="D43" s="403"/>
      <c r="E43" s="178"/>
      <c r="F43" s="178"/>
      <c r="G43" s="168"/>
      <c r="H43" s="178"/>
      <c r="I43" s="178"/>
    </row>
    <row r="44" spans="2:11" ht="19.5" customHeight="1" x14ac:dyDescent="0.35">
      <c r="B44" s="63"/>
      <c r="C44" s="410"/>
      <c r="D44" s="411"/>
      <c r="E44" s="64" t="s">
        <v>120</v>
      </c>
      <c r="F44" s="65" t="s">
        <v>136</v>
      </c>
      <c r="G44" s="168"/>
      <c r="H44" s="64" t="s">
        <v>119</v>
      </c>
      <c r="I44" s="64" t="s">
        <v>136</v>
      </c>
    </row>
    <row r="45" spans="2:11" ht="48" customHeight="1" x14ac:dyDescent="0.35">
      <c r="B45" s="66" t="s">
        <v>61</v>
      </c>
      <c r="C45" s="68" t="s">
        <v>95</v>
      </c>
      <c r="D45" s="69" t="s">
        <v>135</v>
      </c>
      <c r="E45" s="178"/>
      <c r="F45" s="178"/>
      <c r="G45" s="168"/>
      <c r="H45" s="178"/>
      <c r="I45" s="178"/>
      <c r="K45" s="70"/>
    </row>
    <row r="46" spans="2:11" ht="24" customHeight="1" x14ac:dyDescent="0.35">
      <c r="B46" s="395"/>
      <c r="C46" s="396"/>
      <c r="D46" s="397"/>
      <c r="E46" s="178"/>
      <c r="F46" s="178"/>
      <c r="G46" s="168"/>
      <c r="H46" s="178"/>
      <c r="I46" s="178"/>
      <c r="K46" s="70"/>
    </row>
    <row r="47" spans="2:11" ht="24.75" customHeight="1" x14ac:dyDescent="0.35">
      <c r="B47" s="398"/>
      <c r="C47" s="399"/>
      <c r="D47" s="400"/>
      <c r="E47" s="178"/>
      <c r="F47" s="178"/>
      <c r="G47" s="168"/>
      <c r="H47" s="178"/>
      <c r="I47" s="178"/>
      <c r="K47" s="70"/>
    </row>
    <row r="48" spans="2:11" ht="20.25" customHeight="1" x14ac:dyDescent="0.35">
      <c r="B48" s="398"/>
      <c r="C48" s="399"/>
      <c r="D48" s="400"/>
      <c r="E48" s="178"/>
      <c r="F48" s="178"/>
      <c r="G48" s="168"/>
      <c r="H48" s="178"/>
      <c r="I48" s="178"/>
      <c r="K48" s="70"/>
    </row>
    <row r="49" spans="2:11" ht="23.25" customHeight="1" x14ac:dyDescent="0.35">
      <c r="B49" s="398"/>
      <c r="C49" s="399"/>
      <c r="D49" s="400"/>
      <c r="E49" s="178"/>
      <c r="F49" s="178"/>
      <c r="G49" s="168"/>
      <c r="H49" s="178"/>
      <c r="I49" s="178"/>
      <c r="K49" s="70"/>
    </row>
    <row r="50" spans="2:11" ht="21" customHeight="1" x14ac:dyDescent="0.35">
      <c r="B50" s="398"/>
      <c r="C50" s="399"/>
      <c r="D50" s="400"/>
      <c r="E50" s="178"/>
      <c r="F50" s="178"/>
      <c r="G50" s="168"/>
      <c r="H50" s="178"/>
      <c r="I50" s="178"/>
      <c r="K50" s="70"/>
    </row>
    <row r="51" spans="2:11" ht="21.75" customHeight="1" x14ac:dyDescent="0.35">
      <c r="B51" s="401"/>
      <c r="C51" s="402"/>
      <c r="D51" s="403"/>
      <c r="E51" s="178"/>
      <c r="F51" s="178"/>
      <c r="G51" s="168"/>
      <c r="H51" s="178"/>
      <c r="I51" s="178"/>
      <c r="K51" s="70"/>
    </row>
    <row r="52" spans="2:11" ht="21.75" customHeight="1" x14ac:dyDescent="0.35">
      <c r="B52" s="63"/>
      <c r="C52" s="410"/>
      <c r="D52" s="411"/>
      <c r="E52" s="64" t="s">
        <v>119</v>
      </c>
      <c r="F52" s="65" t="s">
        <v>136</v>
      </c>
      <c r="G52" s="168"/>
      <c r="H52" s="64" t="s">
        <v>119</v>
      </c>
      <c r="I52" s="64" t="s">
        <v>136</v>
      </c>
      <c r="K52" s="70"/>
    </row>
    <row r="53" spans="2:11" ht="66" customHeight="1" x14ac:dyDescent="0.35">
      <c r="B53" s="71" t="s">
        <v>62</v>
      </c>
      <c r="C53" s="72" t="s">
        <v>96</v>
      </c>
      <c r="D53" s="69" t="s">
        <v>135</v>
      </c>
      <c r="E53" s="178"/>
      <c r="F53" s="178"/>
      <c r="G53" s="168"/>
      <c r="H53" s="178"/>
      <c r="I53" s="178"/>
      <c r="K53" s="70"/>
    </row>
    <row r="54" spans="2:11" ht="24" customHeight="1" x14ac:dyDescent="0.35">
      <c r="B54" s="395"/>
      <c r="C54" s="396"/>
      <c r="D54" s="397"/>
      <c r="E54" s="178"/>
      <c r="F54" s="178"/>
      <c r="G54" s="168"/>
      <c r="H54" s="178"/>
      <c r="I54" s="178"/>
      <c r="K54" s="70"/>
    </row>
    <row r="55" spans="2:11" ht="24" customHeight="1" x14ac:dyDescent="0.35">
      <c r="B55" s="398"/>
      <c r="C55" s="399"/>
      <c r="D55" s="400"/>
      <c r="E55" s="178"/>
      <c r="F55" s="178"/>
      <c r="G55" s="168"/>
      <c r="H55" s="178"/>
      <c r="I55" s="178"/>
      <c r="K55" s="70"/>
    </row>
    <row r="56" spans="2:11" ht="27" customHeight="1" x14ac:dyDescent="0.35">
      <c r="B56" s="398"/>
      <c r="C56" s="399"/>
      <c r="D56" s="400"/>
      <c r="E56" s="178"/>
      <c r="F56" s="178"/>
      <c r="G56" s="168"/>
      <c r="H56" s="178"/>
      <c r="I56" s="178"/>
      <c r="K56" s="70"/>
    </row>
    <row r="57" spans="2:11" ht="23.25" customHeight="1" x14ac:dyDescent="0.35">
      <c r="B57" s="398"/>
      <c r="C57" s="399"/>
      <c r="D57" s="400"/>
      <c r="E57" s="178"/>
      <c r="F57" s="178"/>
      <c r="G57" s="168"/>
      <c r="H57" s="178"/>
      <c r="I57" s="178"/>
      <c r="K57" s="70"/>
    </row>
    <row r="58" spans="2:11" ht="22.5" customHeight="1" x14ac:dyDescent="0.35">
      <c r="B58" s="398"/>
      <c r="C58" s="399"/>
      <c r="D58" s="400"/>
      <c r="E58" s="194"/>
      <c r="F58" s="194"/>
      <c r="G58" s="168"/>
      <c r="H58" s="194"/>
      <c r="I58" s="194"/>
      <c r="K58" s="70"/>
    </row>
    <row r="59" spans="2:11" ht="30.75" customHeight="1" x14ac:dyDescent="0.35">
      <c r="B59" s="412" t="s">
        <v>97</v>
      </c>
      <c r="C59" s="413"/>
      <c r="D59" s="413"/>
      <c r="E59" s="413"/>
      <c r="F59" s="413"/>
      <c r="G59" s="413"/>
      <c r="H59" s="413"/>
      <c r="I59" s="414"/>
    </row>
    <row r="60" spans="2:11" ht="63" customHeight="1" x14ac:dyDescent="0.35">
      <c r="B60" s="499" t="s">
        <v>98</v>
      </c>
      <c r="C60" s="500"/>
      <c r="D60" s="500"/>
      <c r="E60" s="500"/>
      <c r="F60" s="500"/>
      <c r="G60" s="500"/>
      <c r="H60" s="500"/>
      <c r="I60" s="501"/>
    </row>
    <row r="61" spans="2:11" ht="29" x14ac:dyDescent="0.35">
      <c r="B61" s="66" t="s">
        <v>63</v>
      </c>
      <c r="C61" s="73" t="s">
        <v>99</v>
      </c>
      <c r="D61" s="74" t="s">
        <v>103</v>
      </c>
      <c r="E61" s="427"/>
      <c r="F61" s="428"/>
      <c r="G61" s="163"/>
      <c r="H61" s="382" t="s">
        <v>176</v>
      </c>
      <c r="I61" s="383"/>
    </row>
    <row r="62" spans="2:11" s="92" customFormat="1" ht="27" customHeight="1" x14ac:dyDescent="0.35">
      <c r="B62" s="332"/>
      <c r="C62" s="333"/>
      <c r="D62" s="334"/>
      <c r="E62" s="335" t="s">
        <v>115</v>
      </c>
      <c r="F62" s="336" t="s">
        <v>21</v>
      </c>
      <c r="G62" s="175"/>
      <c r="H62" s="336" t="s">
        <v>20</v>
      </c>
      <c r="I62" s="336" t="s">
        <v>21</v>
      </c>
    </row>
    <row r="63" spans="2:11" ht="29" x14ac:dyDescent="0.35">
      <c r="B63" s="81" t="s">
        <v>64</v>
      </c>
      <c r="C63" s="54" t="s">
        <v>101</v>
      </c>
      <c r="D63" s="55" t="s">
        <v>102</v>
      </c>
      <c r="E63" s="339"/>
      <c r="F63" s="339"/>
      <c r="G63" s="164"/>
      <c r="H63" s="340"/>
      <c r="I63" s="340"/>
    </row>
    <row r="64" spans="2:11" ht="29" x14ac:dyDescent="0.35">
      <c r="B64" s="82" t="s">
        <v>65</v>
      </c>
      <c r="C64" s="57" t="s">
        <v>137</v>
      </c>
      <c r="D64" s="58" t="s">
        <v>104</v>
      </c>
      <c r="E64" s="369"/>
      <c r="F64" s="369"/>
      <c r="G64" s="164"/>
      <c r="H64" s="219"/>
      <c r="I64" s="219"/>
    </row>
    <row r="65" spans="2:9" ht="48" customHeight="1" x14ac:dyDescent="0.35">
      <c r="B65" s="83" t="s">
        <v>66</v>
      </c>
      <c r="C65" s="57" t="s">
        <v>138</v>
      </c>
      <c r="D65" s="58" t="s">
        <v>139</v>
      </c>
      <c r="E65" s="430"/>
      <c r="F65" s="430"/>
      <c r="G65" s="164"/>
      <c r="H65" s="382" t="s">
        <v>207</v>
      </c>
      <c r="I65" s="383"/>
    </row>
    <row r="66" spans="2:9" ht="48" customHeight="1" x14ac:dyDescent="0.35">
      <c r="B66" s="83" t="s">
        <v>67</v>
      </c>
      <c r="C66" s="57" t="s">
        <v>140</v>
      </c>
      <c r="D66" s="58" t="s">
        <v>141</v>
      </c>
      <c r="E66" s="430"/>
      <c r="F66" s="430"/>
      <c r="G66" s="164"/>
      <c r="H66" s="382" t="s">
        <v>207</v>
      </c>
      <c r="I66" s="383"/>
    </row>
    <row r="67" spans="2:9" ht="42.75" customHeight="1" x14ac:dyDescent="0.35">
      <c r="B67" s="83" t="s">
        <v>68</v>
      </c>
      <c r="C67" s="84" t="s">
        <v>143</v>
      </c>
      <c r="D67" s="58" t="s">
        <v>142</v>
      </c>
      <c r="E67" s="430"/>
      <c r="F67" s="430"/>
      <c r="G67" s="164"/>
      <c r="H67" s="430"/>
      <c r="I67" s="430"/>
    </row>
    <row r="68" spans="2:9" ht="72.75" customHeight="1" x14ac:dyDescent="0.35">
      <c r="B68" s="83" t="s">
        <v>69</v>
      </c>
      <c r="C68" s="84" t="s">
        <v>144</v>
      </c>
      <c r="D68" s="58" t="s">
        <v>145</v>
      </c>
      <c r="E68" s="430"/>
      <c r="F68" s="430"/>
      <c r="G68" s="164"/>
      <c r="H68" s="430"/>
      <c r="I68" s="430"/>
    </row>
    <row r="69" spans="2:9" ht="60" customHeight="1" x14ac:dyDescent="0.35">
      <c r="B69" s="83" t="s">
        <v>70</v>
      </c>
      <c r="C69" s="57" t="s">
        <v>146</v>
      </c>
      <c r="D69" s="58" t="s">
        <v>148</v>
      </c>
      <c r="E69" s="438"/>
      <c r="F69" s="438"/>
      <c r="G69" s="164"/>
      <c r="H69" s="382" t="s">
        <v>176</v>
      </c>
      <c r="I69" s="383"/>
    </row>
    <row r="70" spans="2:9" ht="60" customHeight="1" x14ac:dyDescent="0.35">
      <c r="B70" s="83" t="s">
        <v>147</v>
      </c>
      <c r="C70" s="85" t="s">
        <v>149</v>
      </c>
      <c r="D70" s="69" t="s">
        <v>150</v>
      </c>
      <c r="E70" s="438"/>
      <c r="F70" s="438"/>
      <c r="G70" s="164"/>
      <c r="H70" s="382" t="s">
        <v>176</v>
      </c>
      <c r="I70" s="383"/>
    </row>
    <row r="71" spans="2:9" ht="60" customHeight="1" x14ac:dyDescent="0.35">
      <c r="B71" s="86" t="s">
        <v>116</v>
      </c>
      <c r="C71" s="85" t="s">
        <v>151</v>
      </c>
      <c r="D71" s="69" t="s">
        <v>152</v>
      </c>
      <c r="E71" s="438"/>
      <c r="F71" s="438"/>
      <c r="G71" s="164"/>
      <c r="H71" s="382" t="s">
        <v>176</v>
      </c>
      <c r="I71" s="383"/>
    </row>
    <row r="72" spans="2:9" ht="21.75" customHeight="1" x14ac:dyDescent="0.35">
      <c r="B72" s="75"/>
      <c r="C72" s="76"/>
      <c r="D72" s="77"/>
      <c r="E72" s="78" t="s">
        <v>20</v>
      </c>
      <c r="F72" s="79" t="s">
        <v>21</v>
      </c>
      <c r="G72" s="164"/>
      <c r="H72" s="78" t="s">
        <v>20</v>
      </c>
      <c r="I72" s="79" t="s">
        <v>21</v>
      </c>
    </row>
    <row r="73" spans="2:9" ht="60" customHeight="1" x14ac:dyDescent="0.35">
      <c r="B73" s="86" t="s">
        <v>117</v>
      </c>
      <c r="C73" s="85" t="s">
        <v>153</v>
      </c>
      <c r="D73" s="87" t="s">
        <v>154</v>
      </c>
      <c r="E73" s="341">
        <v>0.49</v>
      </c>
      <c r="F73" s="341">
        <v>0.51</v>
      </c>
      <c r="G73" s="164"/>
      <c r="H73" s="186"/>
      <c r="I73" s="186"/>
    </row>
    <row r="74" spans="2:9" ht="60" customHeight="1" x14ac:dyDescent="0.35">
      <c r="B74" s="86" t="s">
        <v>155</v>
      </c>
      <c r="C74" s="85" t="s">
        <v>156</v>
      </c>
      <c r="D74" s="87" t="s">
        <v>157</v>
      </c>
      <c r="E74" s="391"/>
      <c r="F74" s="439"/>
      <c r="G74" s="164"/>
      <c r="H74" s="432"/>
      <c r="I74" s="433"/>
    </row>
    <row r="75" spans="2:9" ht="60" customHeight="1" x14ac:dyDescent="0.35">
      <c r="B75" s="88" t="s">
        <v>158</v>
      </c>
      <c r="C75" s="85" t="s">
        <v>159</v>
      </c>
      <c r="D75" s="69" t="s">
        <v>160</v>
      </c>
      <c r="E75" s="391"/>
      <c r="F75" s="392"/>
      <c r="G75" s="164"/>
      <c r="H75" s="393"/>
      <c r="I75" s="394"/>
    </row>
    <row r="76" spans="2:9" s="89" customFormat="1" ht="30" customHeight="1" x14ac:dyDescent="0.35">
      <c r="B76" s="75"/>
      <c r="C76" s="76"/>
      <c r="D76" s="77"/>
      <c r="E76" s="78" t="s">
        <v>20</v>
      </c>
      <c r="F76" s="79" t="s">
        <v>21</v>
      </c>
      <c r="G76" s="164"/>
      <c r="H76" s="78" t="s">
        <v>20</v>
      </c>
      <c r="I76" s="79" t="s">
        <v>21</v>
      </c>
    </row>
    <row r="77" spans="2:9" ht="186" customHeight="1" x14ac:dyDescent="0.35">
      <c r="B77" s="90" t="s">
        <v>161</v>
      </c>
      <c r="C77" s="85" t="s">
        <v>110</v>
      </c>
      <c r="D77" s="91" t="s">
        <v>111</v>
      </c>
      <c r="E77" s="186"/>
      <c r="F77" s="186"/>
      <c r="G77" s="164"/>
      <c r="H77" s="219"/>
      <c r="I77" s="219"/>
    </row>
    <row r="78" spans="2:9" ht="35.25" customHeight="1" x14ac:dyDescent="0.35">
      <c r="B78" s="139"/>
      <c r="C78" s="140"/>
      <c r="D78" s="141"/>
      <c r="E78" s="186"/>
      <c r="F78" s="186"/>
      <c r="G78" s="164"/>
      <c r="H78" s="219"/>
      <c r="I78" s="219"/>
    </row>
    <row r="79" spans="2:9" ht="35.25" customHeight="1" x14ac:dyDescent="0.35">
      <c r="B79" s="139"/>
      <c r="C79" s="140"/>
      <c r="D79" s="141"/>
      <c r="E79" s="186"/>
      <c r="F79" s="186"/>
      <c r="G79" s="164"/>
      <c r="H79" s="219"/>
      <c r="I79" s="219"/>
    </row>
    <row r="80" spans="2:9" ht="35.25" customHeight="1" x14ac:dyDescent="0.35">
      <c r="B80" s="139"/>
      <c r="C80" s="140"/>
      <c r="D80" s="141"/>
      <c r="E80" s="186"/>
      <c r="F80" s="186"/>
      <c r="G80" s="164"/>
      <c r="H80" s="219"/>
      <c r="I80" s="219"/>
    </row>
    <row r="81" spans="2:9" ht="35.25" customHeight="1" x14ac:dyDescent="0.35">
      <c r="B81" s="139"/>
      <c r="C81" s="140"/>
      <c r="D81" s="141"/>
      <c r="E81" s="186"/>
      <c r="F81" s="186"/>
      <c r="G81" s="164"/>
      <c r="H81" s="219"/>
      <c r="I81" s="219"/>
    </row>
    <row r="82" spans="2:9" ht="35.25" customHeight="1" x14ac:dyDescent="0.35">
      <c r="B82" s="139"/>
      <c r="C82" s="140"/>
      <c r="D82" s="141"/>
      <c r="E82" s="186"/>
      <c r="F82" s="186"/>
      <c r="G82" s="164"/>
      <c r="H82" s="219"/>
      <c r="I82" s="219"/>
    </row>
    <row r="83" spans="2:9" ht="35.25" customHeight="1" x14ac:dyDescent="0.35">
      <c r="B83" s="139"/>
      <c r="C83" s="140"/>
      <c r="D83" s="141"/>
      <c r="E83" s="186"/>
      <c r="F83" s="186"/>
      <c r="G83" s="164"/>
      <c r="H83" s="219"/>
      <c r="I83" s="219"/>
    </row>
    <row r="84" spans="2:9" s="62" customFormat="1" ht="22.5" customHeight="1" x14ac:dyDescent="0.4">
      <c r="B84" s="459" t="s">
        <v>44</v>
      </c>
      <c r="C84" s="405"/>
      <c r="D84" s="405"/>
      <c r="E84" s="405"/>
      <c r="F84" s="405"/>
      <c r="G84" s="405"/>
      <c r="H84" s="405"/>
      <c r="I84" s="405"/>
    </row>
    <row r="85" spans="2:9" s="92" customFormat="1" ht="45.75" customHeight="1" x14ac:dyDescent="0.35">
      <c r="B85" s="499" t="s">
        <v>216</v>
      </c>
      <c r="C85" s="500"/>
      <c r="D85" s="500"/>
      <c r="E85" s="500"/>
      <c r="F85" s="500"/>
      <c r="G85" s="500"/>
      <c r="H85" s="500"/>
      <c r="I85" s="501"/>
    </row>
    <row r="86" spans="2:9" s="92" customFormat="1" ht="22.5" customHeight="1" x14ac:dyDescent="0.35">
      <c r="B86" s="93"/>
      <c r="C86" s="97"/>
      <c r="D86" s="98"/>
      <c r="E86" s="191" t="s">
        <v>119</v>
      </c>
      <c r="F86" s="191" t="s">
        <v>136</v>
      </c>
      <c r="G86" s="164"/>
      <c r="H86" s="191" t="s">
        <v>119</v>
      </c>
      <c r="I86" s="191" t="s">
        <v>136</v>
      </c>
    </row>
    <row r="87" spans="2:9" ht="40.5" customHeight="1" x14ac:dyDescent="0.35">
      <c r="B87" s="71" t="s">
        <v>71</v>
      </c>
      <c r="C87" s="94" t="s">
        <v>105</v>
      </c>
      <c r="D87" s="95" t="s">
        <v>162</v>
      </c>
      <c r="E87" s="180"/>
      <c r="F87" s="180"/>
      <c r="G87" s="164"/>
      <c r="H87" s="178"/>
      <c r="I87" s="178"/>
    </row>
    <row r="88" spans="2:9" ht="20.25" customHeight="1" x14ac:dyDescent="0.35">
      <c r="B88" s="395"/>
      <c r="C88" s="396"/>
      <c r="D88" s="397"/>
      <c r="E88" s="180"/>
      <c r="F88" s="180"/>
      <c r="G88" s="164"/>
      <c r="H88" s="178"/>
      <c r="I88" s="178"/>
    </row>
    <row r="89" spans="2:9" ht="22.5" customHeight="1" x14ac:dyDescent="0.35">
      <c r="B89" s="398"/>
      <c r="C89" s="399"/>
      <c r="D89" s="400"/>
      <c r="E89" s="180"/>
      <c r="F89" s="180"/>
      <c r="G89" s="164"/>
      <c r="H89" s="178"/>
      <c r="I89" s="178"/>
    </row>
    <row r="90" spans="2:9" ht="20.25" customHeight="1" x14ac:dyDescent="0.35">
      <c r="B90" s="398"/>
      <c r="C90" s="399"/>
      <c r="D90" s="400"/>
      <c r="E90" s="180"/>
      <c r="F90" s="180"/>
      <c r="G90" s="164"/>
      <c r="H90" s="178"/>
      <c r="I90" s="178"/>
    </row>
    <row r="91" spans="2:9" ht="19.5" customHeight="1" x14ac:dyDescent="0.35">
      <c r="B91" s="398"/>
      <c r="C91" s="399"/>
      <c r="D91" s="400"/>
      <c r="E91" s="180"/>
      <c r="F91" s="180"/>
      <c r="G91" s="164"/>
      <c r="H91" s="178"/>
      <c r="I91" s="178"/>
    </row>
    <row r="92" spans="2:9" ht="19.5" customHeight="1" x14ac:dyDescent="0.35">
      <c r="B92" s="398"/>
      <c r="C92" s="399"/>
      <c r="D92" s="400"/>
      <c r="E92" s="180"/>
      <c r="F92" s="180"/>
      <c r="G92" s="164"/>
      <c r="H92" s="178"/>
      <c r="I92" s="178"/>
    </row>
    <row r="93" spans="2:9" ht="18.75" customHeight="1" x14ac:dyDescent="0.35">
      <c r="B93" s="429"/>
      <c r="C93" s="399"/>
      <c r="D93" s="400"/>
      <c r="E93" s="180"/>
      <c r="F93" s="180"/>
      <c r="G93" s="164"/>
      <c r="H93" s="178"/>
      <c r="I93" s="178"/>
    </row>
    <row r="94" spans="2:9" ht="18.75" customHeight="1" x14ac:dyDescent="0.35">
      <c r="B94" s="93"/>
      <c r="C94" s="76"/>
      <c r="D94" s="77"/>
      <c r="E94" s="64" t="s">
        <v>120</v>
      </c>
      <c r="F94" s="64" t="s">
        <v>136</v>
      </c>
      <c r="G94" s="164"/>
      <c r="H94" s="64" t="s">
        <v>120</v>
      </c>
      <c r="I94" s="64" t="s">
        <v>136</v>
      </c>
    </row>
    <row r="95" spans="2:9" ht="29" x14ac:dyDescent="0.35">
      <c r="B95" s="71" t="s">
        <v>72</v>
      </c>
      <c r="C95" s="72" t="s">
        <v>106</v>
      </c>
      <c r="D95" s="95" t="s">
        <v>162</v>
      </c>
      <c r="E95" s="180"/>
      <c r="F95" s="180"/>
      <c r="G95" s="164"/>
      <c r="H95" s="180"/>
      <c r="I95" s="180"/>
    </row>
    <row r="96" spans="2:9" ht="20.25" customHeight="1" x14ac:dyDescent="0.35">
      <c r="B96" s="395"/>
      <c r="C96" s="396"/>
      <c r="D96" s="397"/>
      <c r="E96" s="368" t="s">
        <v>265</v>
      </c>
      <c r="F96" s="180" t="s">
        <v>223</v>
      </c>
      <c r="G96" s="164"/>
      <c r="H96" s="180"/>
      <c r="I96" s="180"/>
    </row>
    <row r="97" spans="2:9" ht="22.5" customHeight="1" x14ac:dyDescent="0.35">
      <c r="B97" s="398"/>
      <c r="C97" s="399"/>
      <c r="D97" s="400"/>
      <c r="E97" s="368" t="s">
        <v>266</v>
      </c>
      <c r="F97" s="180" t="s">
        <v>223</v>
      </c>
      <c r="G97" s="164"/>
      <c r="H97" s="180"/>
      <c r="I97" s="180"/>
    </row>
    <row r="98" spans="2:9" ht="20.25" customHeight="1" x14ac:dyDescent="0.35">
      <c r="B98" s="398"/>
      <c r="C98" s="399"/>
      <c r="D98" s="400"/>
      <c r="E98" s="368" t="s">
        <v>267</v>
      </c>
      <c r="F98" s="180" t="s">
        <v>223</v>
      </c>
      <c r="G98" s="164"/>
      <c r="H98" s="180"/>
      <c r="I98" s="180"/>
    </row>
    <row r="99" spans="2:9" ht="19.5" customHeight="1" x14ac:dyDescent="0.35">
      <c r="B99" s="398"/>
      <c r="C99" s="399"/>
      <c r="D99" s="400"/>
      <c r="E99" s="368" t="s">
        <v>268</v>
      </c>
      <c r="F99" s="368" t="s">
        <v>223</v>
      </c>
      <c r="G99" s="164"/>
      <c r="H99" s="180"/>
      <c r="I99" s="180"/>
    </row>
    <row r="100" spans="2:9" ht="19.5" customHeight="1" x14ac:dyDescent="0.35">
      <c r="B100" s="398"/>
      <c r="C100" s="399"/>
      <c r="D100" s="400"/>
      <c r="E100" s="368" t="s">
        <v>269</v>
      </c>
      <c r="F100" s="368" t="s">
        <v>223</v>
      </c>
      <c r="G100" s="164"/>
      <c r="H100" s="180"/>
      <c r="I100" s="180"/>
    </row>
    <row r="101" spans="2:9" ht="18.75" customHeight="1" x14ac:dyDescent="0.35">
      <c r="B101" s="429"/>
      <c r="C101" s="399"/>
      <c r="D101" s="400"/>
      <c r="E101" s="180"/>
      <c r="F101" s="180"/>
      <c r="G101" s="164"/>
      <c r="H101" s="180"/>
      <c r="I101" s="180"/>
    </row>
    <row r="102" spans="2:9" ht="18.75" customHeight="1" x14ac:dyDescent="0.35">
      <c r="B102" s="93"/>
      <c r="C102" s="76"/>
      <c r="D102" s="77"/>
      <c r="E102" s="64" t="s">
        <v>120</v>
      </c>
      <c r="F102" s="64" t="s">
        <v>136</v>
      </c>
      <c r="G102" s="164"/>
      <c r="H102" s="64" t="s">
        <v>120</v>
      </c>
      <c r="I102" s="64" t="s">
        <v>136</v>
      </c>
    </row>
    <row r="103" spans="2:9" ht="29" x14ac:dyDescent="0.35">
      <c r="B103" s="71" t="s">
        <v>163</v>
      </c>
      <c r="C103" s="96" t="s">
        <v>112</v>
      </c>
      <c r="D103" s="95" t="s">
        <v>162</v>
      </c>
      <c r="E103" s="180"/>
      <c r="F103" s="180"/>
      <c r="G103" s="164"/>
      <c r="H103" s="180"/>
      <c r="I103" s="180"/>
    </row>
    <row r="104" spans="2:9" ht="43.5" x14ac:dyDescent="0.35">
      <c r="B104" s="434"/>
      <c r="C104" s="396"/>
      <c r="D104" s="397"/>
      <c r="E104" s="367" t="s">
        <v>260</v>
      </c>
      <c r="F104" s="180" t="s">
        <v>223</v>
      </c>
      <c r="G104" s="164"/>
      <c r="H104" s="180"/>
      <c r="I104" s="180"/>
    </row>
    <row r="105" spans="2:9" ht="15.75" customHeight="1" x14ac:dyDescent="0.35">
      <c r="B105" s="435"/>
      <c r="C105" s="436"/>
      <c r="D105" s="400"/>
      <c r="E105" s="367" t="s">
        <v>261</v>
      </c>
      <c r="F105" s="180" t="s">
        <v>223</v>
      </c>
      <c r="G105" s="164"/>
      <c r="H105" s="180"/>
      <c r="I105" s="180"/>
    </row>
    <row r="106" spans="2:9" ht="43.5" x14ac:dyDescent="0.35">
      <c r="B106" s="435"/>
      <c r="C106" s="436"/>
      <c r="D106" s="400"/>
      <c r="E106" s="367" t="s">
        <v>262</v>
      </c>
      <c r="F106" s="360" t="s">
        <v>223</v>
      </c>
      <c r="G106" s="164"/>
      <c r="H106" s="180"/>
      <c r="I106" s="180"/>
    </row>
    <row r="107" spans="2:9" ht="29" x14ac:dyDescent="0.35">
      <c r="B107" s="435"/>
      <c r="C107" s="436"/>
      <c r="D107" s="400"/>
      <c r="E107" s="367" t="s">
        <v>263</v>
      </c>
      <c r="F107" s="368" t="s">
        <v>223</v>
      </c>
      <c r="G107" s="164"/>
      <c r="H107" s="180"/>
      <c r="I107" s="180"/>
    </row>
    <row r="108" spans="2:9" ht="58" x14ac:dyDescent="0.35">
      <c r="B108" s="437"/>
      <c r="C108" s="402"/>
      <c r="D108" s="403"/>
      <c r="E108" s="367" t="s">
        <v>264</v>
      </c>
      <c r="F108" s="368" t="s">
        <v>223</v>
      </c>
      <c r="G108" s="164"/>
      <c r="H108" s="180"/>
      <c r="I108" s="180"/>
    </row>
    <row r="109" spans="2:9" ht="17" x14ac:dyDescent="0.35">
      <c r="B109" s="93"/>
      <c r="C109" s="97"/>
      <c r="D109" s="98"/>
      <c r="E109" s="64" t="s">
        <v>120</v>
      </c>
      <c r="F109" s="64" t="s">
        <v>136</v>
      </c>
      <c r="G109" s="164"/>
      <c r="H109" s="64" t="s">
        <v>120</v>
      </c>
      <c r="I109" s="64" t="s">
        <v>136</v>
      </c>
    </row>
    <row r="110" spans="2:9" ht="29" x14ac:dyDescent="0.35">
      <c r="B110" s="71" t="s">
        <v>164</v>
      </c>
      <c r="C110" s="96" t="s">
        <v>165</v>
      </c>
      <c r="D110" s="95" t="s">
        <v>166</v>
      </c>
      <c r="E110" s="180"/>
      <c r="F110" s="180"/>
      <c r="G110" s="164"/>
      <c r="H110" s="180"/>
      <c r="I110" s="180"/>
    </row>
    <row r="111" spans="2:9" ht="29" x14ac:dyDescent="0.35">
      <c r="B111" s="395"/>
      <c r="C111" s="396"/>
      <c r="D111" s="397"/>
      <c r="E111" s="367" t="s">
        <v>225</v>
      </c>
      <c r="F111" s="180" t="s">
        <v>223</v>
      </c>
      <c r="G111" s="164"/>
      <c r="H111" s="180"/>
      <c r="I111" s="180"/>
    </row>
    <row r="112" spans="2:9" x14ac:dyDescent="0.35">
      <c r="B112" s="398"/>
      <c r="C112" s="399"/>
      <c r="D112" s="400"/>
      <c r="E112" s="180" t="s">
        <v>239</v>
      </c>
      <c r="F112" s="360" t="s">
        <v>223</v>
      </c>
      <c r="G112" s="164"/>
      <c r="H112" s="180"/>
      <c r="I112" s="180"/>
    </row>
    <row r="113" spans="2:9" x14ac:dyDescent="0.35">
      <c r="B113" s="398"/>
      <c r="C113" s="399"/>
      <c r="D113" s="400"/>
      <c r="E113" s="180"/>
      <c r="F113" s="180"/>
      <c r="G113" s="164"/>
      <c r="H113" s="180"/>
      <c r="I113" s="180"/>
    </row>
    <row r="114" spans="2:9" x14ac:dyDescent="0.35">
      <c r="B114" s="398"/>
      <c r="C114" s="399"/>
      <c r="D114" s="400"/>
      <c r="E114" s="180"/>
      <c r="F114" s="180"/>
      <c r="G114" s="164"/>
      <c r="H114" s="180"/>
      <c r="I114" s="180"/>
    </row>
    <row r="115" spans="2:9" x14ac:dyDescent="0.35">
      <c r="B115" s="398"/>
      <c r="C115" s="399"/>
      <c r="D115" s="400"/>
      <c r="E115" s="180"/>
      <c r="F115" s="180"/>
      <c r="G115" s="164"/>
      <c r="H115" s="180"/>
      <c r="I115" s="180"/>
    </row>
    <row r="116" spans="2:9" x14ac:dyDescent="0.35">
      <c r="B116" s="429"/>
      <c r="C116" s="399"/>
      <c r="D116" s="400"/>
      <c r="E116" s="180"/>
      <c r="F116" s="180"/>
      <c r="G116" s="164"/>
      <c r="H116" s="180"/>
      <c r="I116" s="180"/>
    </row>
    <row r="117" spans="2:9" s="80" customFormat="1" ht="24.75" customHeight="1" x14ac:dyDescent="0.35">
      <c r="B117" s="75"/>
      <c r="C117" s="76"/>
      <c r="D117" s="77"/>
      <c r="E117" s="64" t="s">
        <v>119</v>
      </c>
      <c r="F117" s="64" t="s">
        <v>136</v>
      </c>
      <c r="G117" s="164"/>
      <c r="H117" s="64" t="s">
        <v>119</v>
      </c>
      <c r="I117" s="64" t="s">
        <v>136</v>
      </c>
    </row>
    <row r="118" spans="2:9" ht="32.25" customHeight="1" x14ac:dyDescent="0.35">
      <c r="B118" s="71" t="s">
        <v>167</v>
      </c>
      <c r="C118" s="96" t="s">
        <v>168</v>
      </c>
      <c r="D118" s="95" t="s">
        <v>162</v>
      </c>
      <c r="E118" s="178"/>
      <c r="F118" s="178"/>
      <c r="G118" s="164"/>
      <c r="H118" s="180"/>
      <c r="I118" s="180"/>
    </row>
    <row r="119" spans="2:9" ht="20.25" customHeight="1" x14ac:dyDescent="0.35">
      <c r="B119" s="395"/>
      <c r="C119" s="396"/>
      <c r="D119" s="397"/>
      <c r="E119" s="366" t="s">
        <v>258</v>
      </c>
      <c r="F119" s="178" t="s">
        <v>223</v>
      </c>
      <c r="G119" s="164"/>
      <c r="H119" s="180"/>
      <c r="I119" s="180"/>
    </row>
    <row r="120" spans="2:9" ht="18" customHeight="1" x14ac:dyDescent="0.35">
      <c r="B120" s="398"/>
      <c r="C120" s="399"/>
      <c r="D120" s="400"/>
      <c r="E120" s="366" t="s">
        <v>240</v>
      </c>
      <c r="F120" s="178" t="s">
        <v>223</v>
      </c>
      <c r="G120" s="164"/>
      <c r="H120" s="180"/>
      <c r="I120" s="180"/>
    </row>
    <row r="121" spans="2:9" ht="18.75" customHeight="1" x14ac:dyDescent="0.35">
      <c r="B121" s="398"/>
      <c r="C121" s="399"/>
      <c r="D121" s="400"/>
      <c r="E121" s="366" t="s">
        <v>226</v>
      </c>
      <c r="F121" s="178" t="s">
        <v>223</v>
      </c>
      <c r="G121" s="164"/>
      <c r="H121" s="180"/>
      <c r="I121" s="180"/>
    </row>
    <row r="122" spans="2:9" ht="16.5" customHeight="1" x14ac:dyDescent="0.35">
      <c r="B122" s="398"/>
      <c r="C122" s="399"/>
      <c r="D122" s="400"/>
      <c r="E122" s="366" t="s">
        <v>227</v>
      </c>
      <c r="F122" s="178" t="s">
        <v>223</v>
      </c>
      <c r="G122" s="164"/>
      <c r="H122" s="180"/>
      <c r="I122" s="180"/>
    </row>
    <row r="123" spans="2:9" ht="18" customHeight="1" x14ac:dyDescent="0.35">
      <c r="B123" s="398"/>
      <c r="C123" s="399"/>
      <c r="D123" s="400"/>
      <c r="E123" s="366" t="s">
        <v>259</v>
      </c>
      <c r="F123" s="366" t="s">
        <v>223</v>
      </c>
      <c r="G123" s="164"/>
      <c r="H123" s="180"/>
      <c r="I123" s="180"/>
    </row>
    <row r="124" spans="2:9" ht="16.5" customHeight="1" x14ac:dyDescent="0.35">
      <c r="B124" s="429"/>
      <c r="C124" s="399"/>
      <c r="D124" s="400"/>
      <c r="E124" s="178"/>
      <c r="F124" s="178"/>
      <c r="G124" s="164"/>
      <c r="H124" s="180"/>
      <c r="I124" s="180"/>
    </row>
    <row r="125" spans="2:9" ht="16.5" customHeight="1" x14ac:dyDescent="0.35">
      <c r="B125" s="75"/>
      <c r="C125" s="76"/>
      <c r="D125" s="77"/>
      <c r="E125" s="64" t="s">
        <v>119</v>
      </c>
      <c r="F125" s="64" t="s">
        <v>136</v>
      </c>
      <c r="G125" s="164"/>
      <c r="H125" s="64" t="s">
        <v>119</v>
      </c>
      <c r="I125" s="64" t="s">
        <v>136</v>
      </c>
    </row>
    <row r="126" spans="2:9" ht="35.25" customHeight="1" x14ac:dyDescent="0.35">
      <c r="B126" s="71" t="s">
        <v>169</v>
      </c>
      <c r="C126" s="96" t="s">
        <v>170</v>
      </c>
      <c r="D126" s="95" t="s">
        <v>162</v>
      </c>
      <c r="E126" s="180"/>
      <c r="F126" s="180"/>
      <c r="G126" s="164"/>
      <c r="H126" s="180"/>
      <c r="I126" s="180"/>
    </row>
    <row r="127" spans="2:9" ht="18" customHeight="1" x14ac:dyDescent="0.35">
      <c r="B127" s="395"/>
      <c r="C127" s="396"/>
      <c r="D127" s="397"/>
      <c r="E127" s="180"/>
      <c r="F127" s="180"/>
      <c r="G127" s="164"/>
      <c r="H127" s="180"/>
      <c r="I127" s="180"/>
    </row>
    <row r="128" spans="2:9" ht="17.25" customHeight="1" x14ac:dyDescent="0.35">
      <c r="B128" s="398"/>
      <c r="C128" s="399"/>
      <c r="D128" s="400"/>
      <c r="E128" s="180"/>
      <c r="F128" s="180"/>
      <c r="G128" s="164"/>
      <c r="H128" s="180"/>
      <c r="I128" s="180"/>
    </row>
    <row r="129" spans="2:9" ht="20.25" customHeight="1" x14ac:dyDescent="0.35">
      <c r="B129" s="398"/>
      <c r="C129" s="399"/>
      <c r="D129" s="400"/>
      <c r="E129" s="180"/>
      <c r="F129" s="180"/>
      <c r="G129" s="164"/>
      <c r="H129" s="180"/>
      <c r="I129" s="180"/>
    </row>
    <row r="130" spans="2:9" ht="18" customHeight="1" x14ac:dyDescent="0.35">
      <c r="B130" s="398"/>
      <c r="C130" s="399"/>
      <c r="D130" s="400"/>
      <c r="E130" s="180"/>
      <c r="F130" s="180"/>
      <c r="G130" s="164"/>
      <c r="H130" s="180"/>
      <c r="I130" s="180"/>
    </row>
    <row r="131" spans="2:9" ht="19.5" customHeight="1" x14ac:dyDescent="0.35">
      <c r="B131" s="398"/>
      <c r="C131" s="399"/>
      <c r="D131" s="400"/>
      <c r="E131" s="180"/>
      <c r="F131" s="180"/>
      <c r="G131" s="164"/>
      <c r="H131" s="180"/>
      <c r="I131" s="180"/>
    </row>
    <row r="132" spans="2:9" ht="16.5" customHeight="1" x14ac:dyDescent="0.35">
      <c r="B132" s="429"/>
      <c r="C132" s="399"/>
      <c r="D132" s="400"/>
      <c r="E132" s="180"/>
      <c r="F132" s="180"/>
      <c r="G132" s="164"/>
      <c r="H132" s="180"/>
      <c r="I132" s="180"/>
    </row>
    <row r="133" spans="2:9" ht="16.5" customHeight="1" x14ac:dyDescent="0.35">
      <c r="B133" s="75"/>
      <c r="C133" s="76"/>
      <c r="D133" s="77"/>
      <c r="E133" s="64" t="s">
        <v>119</v>
      </c>
      <c r="F133" s="64" t="s">
        <v>136</v>
      </c>
      <c r="G133" s="164"/>
      <c r="H133" s="64" t="s">
        <v>119</v>
      </c>
      <c r="I133" s="64" t="s">
        <v>136</v>
      </c>
    </row>
    <row r="134" spans="2:9" ht="35.25" customHeight="1" x14ac:dyDescent="0.35">
      <c r="B134" s="71" t="s">
        <v>171</v>
      </c>
      <c r="C134" s="96" t="s">
        <v>172</v>
      </c>
      <c r="D134" s="95" t="s">
        <v>166</v>
      </c>
      <c r="E134" s="180"/>
      <c r="F134" s="180"/>
      <c r="G134" s="164"/>
      <c r="H134" s="180"/>
      <c r="I134" s="180"/>
    </row>
    <row r="135" spans="2:9" ht="19.5" customHeight="1" x14ac:dyDescent="0.35">
      <c r="B135" s="395"/>
      <c r="C135" s="396"/>
      <c r="D135" s="397"/>
      <c r="E135" s="180"/>
      <c r="F135" s="180"/>
      <c r="G135" s="164"/>
      <c r="H135" s="180"/>
      <c r="I135" s="180"/>
    </row>
    <row r="136" spans="2:9" ht="19.5" customHeight="1" x14ac:dyDescent="0.35">
      <c r="B136" s="398"/>
      <c r="C136" s="399"/>
      <c r="D136" s="400"/>
      <c r="E136" s="180"/>
      <c r="F136" s="180"/>
      <c r="G136" s="164"/>
      <c r="H136" s="180"/>
      <c r="I136" s="180"/>
    </row>
    <row r="137" spans="2:9" ht="19.5" customHeight="1" x14ac:dyDescent="0.35">
      <c r="B137" s="398"/>
      <c r="C137" s="399"/>
      <c r="D137" s="400"/>
      <c r="E137" s="180"/>
      <c r="F137" s="180"/>
      <c r="G137" s="164"/>
      <c r="H137" s="180"/>
      <c r="I137" s="180"/>
    </row>
    <row r="138" spans="2:9" ht="19.5" customHeight="1" x14ac:dyDescent="0.35">
      <c r="B138" s="75"/>
      <c r="C138" s="76"/>
      <c r="D138" s="77"/>
      <c r="E138" s="64" t="s">
        <v>119</v>
      </c>
      <c r="F138" s="64" t="s">
        <v>136</v>
      </c>
      <c r="G138" s="164"/>
      <c r="H138" s="64" t="s">
        <v>119</v>
      </c>
      <c r="I138" s="64" t="s">
        <v>136</v>
      </c>
    </row>
    <row r="139" spans="2:9" ht="33.75" customHeight="1" x14ac:dyDescent="0.35">
      <c r="B139" s="71" t="s">
        <v>173</v>
      </c>
      <c r="C139" s="96" t="s">
        <v>174</v>
      </c>
      <c r="D139" s="95" t="s">
        <v>162</v>
      </c>
      <c r="E139" s="180"/>
      <c r="F139" s="180"/>
      <c r="G139" s="164"/>
      <c r="H139" s="180"/>
      <c r="I139" s="180"/>
    </row>
    <row r="140" spans="2:9" ht="19.5" customHeight="1" x14ac:dyDescent="0.35">
      <c r="B140" s="434"/>
      <c r="C140" s="396"/>
      <c r="D140" s="397"/>
      <c r="E140" s="180"/>
      <c r="F140" s="180"/>
      <c r="G140" s="164"/>
      <c r="H140" s="180"/>
      <c r="I140" s="180"/>
    </row>
    <row r="141" spans="2:9" ht="19.5" customHeight="1" x14ac:dyDescent="0.35">
      <c r="B141" s="435"/>
      <c r="C141" s="436"/>
      <c r="D141" s="400"/>
      <c r="E141" s="180"/>
      <c r="F141" s="180"/>
      <c r="G141" s="164"/>
      <c r="H141" s="180"/>
      <c r="I141" s="180"/>
    </row>
    <row r="142" spans="2:9" ht="19.5" customHeight="1" x14ac:dyDescent="0.35">
      <c r="B142" s="435"/>
      <c r="C142" s="436"/>
      <c r="D142" s="400"/>
      <c r="E142" s="180"/>
      <c r="F142" s="180"/>
      <c r="G142" s="164"/>
      <c r="H142" s="180"/>
      <c r="I142" s="180"/>
    </row>
    <row r="143" spans="2:9" ht="19.5" customHeight="1" x14ac:dyDescent="0.35">
      <c r="B143" s="449"/>
      <c r="C143" s="402"/>
      <c r="D143" s="403"/>
      <c r="E143" s="180"/>
      <c r="F143" s="180"/>
      <c r="G143" s="164"/>
      <c r="H143" s="180"/>
      <c r="I143" s="180"/>
    </row>
    <row r="144" spans="2:9" ht="19.5" customHeight="1" x14ac:dyDescent="0.35">
      <c r="B144" s="142"/>
      <c r="C144" s="142"/>
      <c r="D144" s="142"/>
      <c r="E144" s="180"/>
      <c r="F144" s="180"/>
      <c r="G144" s="164"/>
      <c r="H144" s="180"/>
      <c r="I144" s="180"/>
    </row>
    <row r="145" spans="2:9" ht="19.5" customHeight="1" x14ac:dyDescent="0.35">
      <c r="B145" s="142"/>
      <c r="C145" s="142"/>
      <c r="D145" s="142"/>
      <c r="E145" s="180"/>
      <c r="F145" s="180"/>
      <c r="G145" s="164"/>
      <c r="H145" s="180"/>
      <c r="I145" s="180"/>
    </row>
    <row r="146" spans="2:9" ht="19.5" customHeight="1" x14ac:dyDescent="0.35">
      <c r="B146" s="142"/>
      <c r="C146" s="142"/>
      <c r="D146" s="142"/>
      <c r="E146" s="180"/>
      <c r="F146" s="180"/>
      <c r="G146" s="164"/>
      <c r="H146" s="180"/>
      <c r="I146" s="180"/>
    </row>
    <row r="147" spans="2:9" ht="19.5" customHeight="1" x14ac:dyDescent="0.35">
      <c r="B147" s="142"/>
      <c r="C147" s="142"/>
      <c r="D147" s="142"/>
      <c r="E147" s="180"/>
      <c r="F147" s="180"/>
      <c r="G147" s="164"/>
      <c r="H147" s="180"/>
      <c r="I147" s="180"/>
    </row>
    <row r="148" spans="2:9" ht="19.5" customHeight="1" x14ac:dyDescent="0.35">
      <c r="B148" s="142"/>
      <c r="C148" s="142"/>
      <c r="D148" s="142"/>
      <c r="E148" s="180"/>
      <c r="F148" s="180"/>
      <c r="G148" s="164"/>
      <c r="H148" s="180"/>
      <c r="I148" s="180"/>
    </row>
    <row r="149" spans="2:9" ht="19.5" customHeight="1" x14ac:dyDescent="0.35">
      <c r="B149" s="298"/>
      <c r="C149" s="298"/>
      <c r="D149" s="298"/>
      <c r="E149" s="182"/>
      <c r="F149" s="182"/>
      <c r="G149" s="164"/>
      <c r="H149" s="182"/>
      <c r="I149" s="182"/>
    </row>
    <row r="150" spans="2:9" ht="17" x14ac:dyDescent="0.35">
      <c r="B150" s="412" t="s">
        <v>45</v>
      </c>
      <c r="C150" s="486"/>
      <c r="D150" s="486"/>
      <c r="E150" s="486"/>
      <c r="F150" s="486"/>
      <c r="G150" s="486"/>
      <c r="H150" s="486"/>
      <c r="I150" s="487"/>
    </row>
    <row r="151" spans="2:9" s="80" customFormat="1" ht="18.5" x14ac:dyDescent="0.35">
      <c r="B151" s="204"/>
      <c r="C151" s="97"/>
      <c r="D151" s="98"/>
      <c r="E151" s="205" t="s">
        <v>20</v>
      </c>
      <c r="F151" s="205" t="s">
        <v>21</v>
      </c>
      <c r="G151" s="164"/>
      <c r="H151" s="205" t="s">
        <v>20</v>
      </c>
      <c r="I151" s="205" t="s">
        <v>21</v>
      </c>
    </row>
    <row r="152" spans="2:9" ht="203" x14ac:dyDescent="0.35">
      <c r="B152" s="83" t="s">
        <v>73</v>
      </c>
      <c r="C152" s="84" t="s">
        <v>7</v>
      </c>
      <c r="D152" s="99" t="s">
        <v>109</v>
      </c>
      <c r="E152" s="180">
        <v>3</v>
      </c>
      <c r="F152" s="180">
        <v>4</v>
      </c>
      <c r="G152" s="164"/>
      <c r="H152" s="216"/>
      <c r="I152" s="216"/>
    </row>
    <row r="153" spans="2:9" ht="29" x14ac:dyDescent="0.35">
      <c r="B153" s="83" t="s">
        <v>74</v>
      </c>
      <c r="C153" s="57" t="s">
        <v>118</v>
      </c>
      <c r="D153" s="58" t="s">
        <v>179</v>
      </c>
      <c r="E153" s="450" t="s">
        <v>241</v>
      </c>
      <c r="F153" s="450"/>
      <c r="G153" s="164"/>
      <c r="H153" s="431" t="s">
        <v>175</v>
      </c>
      <c r="I153" s="431"/>
    </row>
    <row r="154" spans="2:9" ht="30.75" customHeight="1" x14ac:dyDescent="0.35">
      <c r="B154" s="100" t="s">
        <v>177</v>
      </c>
      <c r="C154" s="101" t="s">
        <v>178</v>
      </c>
      <c r="D154" s="102" t="s">
        <v>179</v>
      </c>
      <c r="E154" s="450" t="s">
        <v>241</v>
      </c>
      <c r="F154" s="450"/>
      <c r="G154" s="164"/>
      <c r="H154" s="431" t="s">
        <v>180</v>
      </c>
      <c r="I154" s="431"/>
    </row>
    <row r="155" spans="2:9" ht="17" x14ac:dyDescent="0.35">
      <c r="B155" s="59" t="s">
        <v>46</v>
      </c>
      <c r="C155" s="60"/>
      <c r="D155" s="61"/>
      <c r="E155" s="60"/>
      <c r="F155" s="60"/>
      <c r="G155" s="164"/>
      <c r="H155" s="103"/>
      <c r="I155" s="103"/>
    </row>
    <row r="156" spans="2:9" ht="36.75" customHeight="1" thickBot="1" x14ac:dyDescent="0.4">
      <c r="B156" s="83" t="s">
        <v>75</v>
      </c>
      <c r="C156" s="57" t="s">
        <v>181</v>
      </c>
      <c r="D156" s="58" t="s">
        <v>179</v>
      </c>
      <c r="E156" s="450"/>
      <c r="F156" s="450"/>
      <c r="G156" s="166"/>
      <c r="H156" s="431" t="s">
        <v>182</v>
      </c>
      <c r="I156" s="431"/>
    </row>
    <row r="157" spans="2:9" ht="39.75" customHeight="1" thickBot="1" x14ac:dyDescent="0.4">
      <c r="B157" s="457" t="s">
        <v>3</v>
      </c>
      <c r="C157" s="458"/>
      <c r="D157" s="458"/>
      <c r="E157" s="458"/>
      <c r="F157" s="458"/>
      <c r="G157" s="458"/>
      <c r="H157" s="458"/>
      <c r="I157" s="458"/>
    </row>
    <row r="158" spans="2:9" ht="17.5" thickTop="1" x14ac:dyDescent="0.35">
      <c r="B158" s="184" t="s">
        <v>47</v>
      </c>
      <c r="C158" s="324"/>
      <c r="D158" s="324"/>
      <c r="E158" s="324"/>
      <c r="F158" s="324"/>
      <c r="G158" s="325"/>
      <c r="H158" s="324"/>
      <c r="I158" s="326"/>
    </row>
    <row r="159" spans="2:9" ht="29" x14ac:dyDescent="0.35">
      <c r="B159" s="53" t="s">
        <v>76</v>
      </c>
      <c r="C159" s="54" t="s">
        <v>183</v>
      </c>
      <c r="D159" s="207" t="s">
        <v>121</v>
      </c>
      <c r="E159" s="451">
        <v>0</v>
      </c>
      <c r="F159" s="452"/>
      <c r="G159" s="164"/>
      <c r="H159" s="451"/>
      <c r="I159" s="452"/>
    </row>
    <row r="160" spans="2:9" ht="17.5" thickBot="1" x14ac:dyDescent="0.4">
      <c r="B160" s="59" t="s">
        <v>48</v>
      </c>
      <c r="C160" s="60"/>
      <c r="D160" s="404"/>
      <c r="E160" s="405"/>
      <c r="F160" s="405"/>
      <c r="G160" s="405"/>
      <c r="H160" s="405"/>
      <c r="I160" s="405"/>
    </row>
    <row r="161" spans="2:9" ht="30" thickTop="1" thickBot="1" x14ac:dyDescent="0.4">
      <c r="B161" s="53" t="s">
        <v>77</v>
      </c>
      <c r="C161" s="106" t="s">
        <v>33</v>
      </c>
      <c r="D161" s="105" t="s">
        <v>121</v>
      </c>
      <c r="E161" s="455">
        <v>0</v>
      </c>
      <c r="F161" s="456"/>
      <c r="G161" s="164"/>
      <c r="H161" s="453"/>
      <c r="I161" s="454"/>
    </row>
    <row r="162" spans="2:9" ht="29.5" thickTop="1" x14ac:dyDescent="0.35">
      <c r="B162" s="83" t="s">
        <v>78</v>
      </c>
      <c r="C162" s="107" t="s">
        <v>24</v>
      </c>
      <c r="D162" s="105" t="s">
        <v>184</v>
      </c>
      <c r="E162" s="455">
        <v>0</v>
      </c>
      <c r="F162" s="456"/>
      <c r="G162" s="164"/>
      <c r="H162" s="453"/>
      <c r="I162" s="454"/>
    </row>
    <row r="163" spans="2:9" ht="20.25" customHeight="1" x14ac:dyDescent="0.35">
      <c r="B163" s="59" t="s">
        <v>54</v>
      </c>
      <c r="C163" s="60"/>
      <c r="D163" s="404"/>
      <c r="E163" s="405"/>
      <c r="F163" s="405"/>
      <c r="G163" s="405"/>
      <c r="H163" s="405"/>
      <c r="I163" s="406"/>
    </row>
    <row r="164" spans="2:9" ht="18.5" x14ac:dyDescent="0.35">
      <c r="B164" s="108"/>
      <c r="C164" s="109"/>
      <c r="D164" s="109"/>
      <c r="E164" s="110" t="s">
        <v>122</v>
      </c>
      <c r="F164" s="110" t="s">
        <v>120</v>
      </c>
      <c r="G164" s="164"/>
      <c r="H164" s="110" t="s">
        <v>122</v>
      </c>
      <c r="I164" s="110" t="s">
        <v>120</v>
      </c>
    </row>
    <row r="165" spans="2:9" ht="29" x14ac:dyDescent="0.35">
      <c r="B165" s="83" t="s">
        <v>79</v>
      </c>
      <c r="C165" s="107" t="s">
        <v>23</v>
      </c>
      <c r="D165" s="58" t="s">
        <v>187</v>
      </c>
      <c r="E165" s="216"/>
      <c r="F165" s="216"/>
      <c r="G165" s="164"/>
      <c r="H165" s="178"/>
      <c r="I165" s="178"/>
    </row>
    <row r="166" spans="2:9" x14ac:dyDescent="0.35">
      <c r="B166" s="395"/>
      <c r="C166" s="440"/>
      <c r="D166" s="440"/>
      <c r="E166" s="216"/>
      <c r="F166" s="216"/>
      <c r="G166" s="164"/>
      <c r="H166" s="178"/>
      <c r="I166" s="178"/>
    </row>
    <row r="167" spans="2:9" x14ac:dyDescent="0.35">
      <c r="B167" s="463"/>
      <c r="C167" s="442"/>
      <c r="D167" s="442"/>
      <c r="E167" s="216"/>
      <c r="F167" s="216"/>
      <c r="G167" s="164"/>
      <c r="H167" s="178"/>
      <c r="I167" s="178"/>
    </row>
    <row r="168" spans="2:9" x14ac:dyDescent="0.35">
      <c r="B168" s="463"/>
      <c r="C168" s="442"/>
      <c r="D168" s="442"/>
      <c r="E168" s="216"/>
      <c r="F168" s="216"/>
      <c r="G168" s="164"/>
      <c r="H168" s="178"/>
      <c r="I168" s="178"/>
    </row>
    <row r="169" spans="2:9" x14ac:dyDescent="0.35">
      <c r="B169" s="463"/>
      <c r="C169" s="442"/>
      <c r="D169" s="442"/>
      <c r="E169" s="182"/>
      <c r="F169" s="182"/>
      <c r="G169" s="164"/>
      <c r="H169" s="194"/>
      <c r="I169" s="194"/>
    </row>
    <row r="170" spans="2:9" ht="27" customHeight="1" x14ac:dyDescent="0.35">
      <c r="B170" s="412" t="s">
        <v>49</v>
      </c>
      <c r="C170" s="447"/>
      <c r="D170" s="447"/>
      <c r="E170" s="447"/>
      <c r="F170" s="447"/>
      <c r="G170" s="447"/>
      <c r="H170" s="447"/>
      <c r="I170" s="448"/>
    </row>
    <row r="171" spans="2:9" ht="27" customHeight="1" thickBot="1" x14ac:dyDescent="0.4">
      <c r="B171" s="213"/>
      <c r="C171" s="214"/>
      <c r="D171" s="214"/>
      <c r="E171" s="300" t="s">
        <v>122</v>
      </c>
      <c r="F171" s="300" t="s">
        <v>120</v>
      </c>
      <c r="G171" s="164"/>
      <c r="H171" s="300" t="s">
        <v>122</v>
      </c>
      <c r="I171" s="300" t="s">
        <v>120</v>
      </c>
    </row>
    <row r="172" spans="2:9" ht="29.5" thickTop="1" x14ac:dyDescent="0.35">
      <c r="B172" s="83" t="s">
        <v>80</v>
      </c>
      <c r="C172" s="104" t="s">
        <v>185</v>
      </c>
      <c r="D172" s="111" t="s">
        <v>186</v>
      </c>
      <c r="E172" s="216"/>
      <c r="F172" s="216"/>
      <c r="G172" s="164"/>
      <c r="H172" s="216"/>
      <c r="I172" s="216"/>
    </row>
    <row r="173" spans="2:9" x14ac:dyDescent="0.35">
      <c r="B173" s="395"/>
      <c r="C173" s="440"/>
      <c r="D173" s="441"/>
      <c r="E173" s="216"/>
      <c r="F173" s="216"/>
      <c r="G173" s="164"/>
      <c r="H173" s="216"/>
      <c r="I173" s="216"/>
    </row>
    <row r="174" spans="2:9" x14ac:dyDescent="0.35">
      <c r="B174" s="463"/>
      <c r="C174" s="442"/>
      <c r="D174" s="443"/>
      <c r="E174" s="216"/>
      <c r="F174" s="216"/>
      <c r="G174" s="164"/>
      <c r="H174" s="216"/>
      <c r="I174" s="216"/>
    </row>
    <row r="175" spans="2:9" x14ac:dyDescent="0.35">
      <c r="B175" s="463"/>
      <c r="C175" s="442"/>
      <c r="D175" s="443"/>
      <c r="E175" s="216"/>
      <c r="F175" s="216"/>
      <c r="G175" s="164"/>
      <c r="H175" s="216"/>
      <c r="I175" s="216"/>
    </row>
    <row r="176" spans="2:9" x14ac:dyDescent="0.35">
      <c r="B176" s="463"/>
      <c r="C176" s="442"/>
      <c r="D176" s="443"/>
      <c r="E176" s="216"/>
      <c r="F176" s="216"/>
      <c r="G176" s="164"/>
      <c r="H176" s="216"/>
      <c r="I176" s="216"/>
    </row>
    <row r="177" spans="2:18" x14ac:dyDescent="0.35">
      <c r="B177" s="429"/>
      <c r="C177" s="399"/>
      <c r="D177" s="400"/>
      <c r="E177" s="216"/>
      <c r="F177" s="216"/>
      <c r="G177" s="164"/>
      <c r="H177" s="216"/>
      <c r="I177" s="216"/>
    </row>
    <row r="178" spans="2:18" x14ac:dyDescent="0.35">
      <c r="B178" s="464"/>
      <c r="C178" s="402"/>
      <c r="D178" s="403"/>
      <c r="E178" s="216"/>
      <c r="F178" s="216"/>
      <c r="G178" s="164"/>
      <c r="H178" s="216"/>
      <c r="I178" s="216"/>
    </row>
    <row r="179" spans="2:18" ht="18.5" x14ac:dyDescent="0.35">
      <c r="B179" s="112"/>
      <c r="C179" s="112"/>
      <c r="D179" s="112"/>
      <c r="E179" s="110" t="s">
        <v>20</v>
      </c>
      <c r="F179" s="110" t="s">
        <v>21</v>
      </c>
      <c r="G179" s="164"/>
      <c r="H179" s="110" t="s">
        <v>20</v>
      </c>
      <c r="I179" s="110" t="s">
        <v>21</v>
      </c>
    </row>
    <row r="180" spans="2:18" ht="174" x14ac:dyDescent="0.35">
      <c r="B180" s="83" t="s">
        <v>81</v>
      </c>
      <c r="C180" s="57" t="s">
        <v>5</v>
      </c>
      <c r="D180" s="99" t="s">
        <v>128</v>
      </c>
      <c r="E180" s="216">
        <v>2</v>
      </c>
      <c r="F180" s="216">
        <v>2</v>
      </c>
      <c r="G180" s="164"/>
      <c r="H180" s="216"/>
      <c r="I180" s="216"/>
    </row>
    <row r="181" spans="2:18" ht="29" x14ac:dyDescent="0.35">
      <c r="B181" s="83" t="s">
        <v>82</v>
      </c>
      <c r="C181" s="57" t="s">
        <v>14</v>
      </c>
      <c r="D181" s="58" t="s">
        <v>13</v>
      </c>
      <c r="E181" s="503"/>
      <c r="F181" s="503"/>
      <c r="G181" s="164"/>
      <c r="H181" s="502" t="s">
        <v>188</v>
      </c>
      <c r="I181" s="502"/>
    </row>
    <row r="182" spans="2:18" ht="21.75" customHeight="1" x14ac:dyDescent="0.35">
      <c r="B182" s="459" t="s">
        <v>50</v>
      </c>
      <c r="C182" s="405"/>
      <c r="D182" s="405"/>
      <c r="E182" s="405"/>
      <c r="F182" s="405"/>
      <c r="G182" s="405"/>
      <c r="H182" s="405"/>
      <c r="I182" s="405"/>
      <c r="J182" s="405"/>
      <c r="K182" s="405"/>
      <c r="L182" s="405"/>
      <c r="M182" s="202"/>
      <c r="N182" s="202"/>
      <c r="O182" s="202"/>
      <c r="P182" s="202"/>
      <c r="Q182" s="202"/>
      <c r="R182" s="202"/>
    </row>
    <row r="183" spans="2:18" ht="15" customHeight="1" x14ac:dyDescent="0.35">
      <c r="B183" s="112"/>
      <c r="C183" s="112"/>
      <c r="D183" s="376" t="s">
        <v>189</v>
      </c>
      <c r="E183" s="376" t="s">
        <v>20</v>
      </c>
      <c r="F183" s="376" t="s">
        <v>21</v>
      </c>
      <c r="G183" s="175"/>
      <c r="H183" s="493" t="s">
        <v>189</v>
      </c>
      <c r="I183" s="494"/>
      <c r="J183" s="493" t="s">
        <v>20</v>
      </c>
      <c r="K183" s="494"/>
      <c r="L183" s="376" t="s">
        <v>21</v>
      </c>
    </row>
    <row r="184" spans="2:18" ht="30" customHeight="1" x14ac:dyDescent="0.35">
      <c r="B184" s="83" t="s">
        <v>83</v>
      </c>
      <c r="C184" s="460" t="s">
        <v>212</v>
      </c>
      <c r="D184" s="377"/>
      <c r="E184" s="377"/>
      <c r="F184" s="377"/>
      <c r="G184" s="175"/>
      <c r="H184" s="495"/>
      <c r="I184" s="496"/>
      <c r="J184" s="495"/>
      <c r="K184" s="496"/>
      <c r="L184" s="377"/>
    </row>
    <row r="185" spans="2:18" x14ac:dyDescent="0.35">
      <c r="B185" s="113"/>
      <c r="C185" s="377"/>
      <c r="D185" s="378"/>
      <c r="E185" s="378"/>
      <c r="F185" s="378"/>
      <c r="G185" s="175"/>
      <c r="H185" s="497"/>
      <c r="I185" s="498"/>
      <c r="J185" s="497"/>
      <c r="K185" s="498"/>
      <c r="L185" s="378"/>
    </row>
    <row r="186" spans="2:18" x14ac:dyDescent="0.35">
      <c r="B186" s="114"/>
      <c r="C186" s="377"/>
      <c r="D186" s="178" t="s">
        <v>242</v>
      </c>
      <c r="E186" s="217" t="s">
        <v>241</v>
      </c>
      <c r="F186" s="217" t="s">
        <v>241</v>
      </c>
      <c r="G186" s="175"/>
      <c r="H186" s="455"/>
      <c r="I186" s="488"/>
      <c r="J186" s="453"/>
      <c r="K186" s="488"/>
      <c r="L186" s="217"/>
    </row>
    <row r="187" spans="2:18" x14ac:dyDescent="0.35">
      <c r="B187" s="114"/>
      <c r="C187" s="377"/>
      <c r="D187" s="218" t="s">
        <v>243</v>
      </c>
      <c r="E187" s="359" t="s">
        <v>241</v>
      </c>
      <c r="F187" s="359" t="s">
        <v>241</v>
      </c>
      <c r="G187" s="175"/>
      <c r="H187" s="455"/>
      <c r="I187" s="488"/>
      <c r="J187" s="453"/>
      <c r="K187" s="488"/>
      <c r="L187" s="217"/>
    </row>
    <row r="188" spans="2:18" x14ac:dyDescent="0.35">
      <c r="B188" s="114"/>
      <c r="C188" s="377"/>
      <c r="D188" s="218" t="s">
        <v>244</v>
      </c>
      <c r="E188" s="359" t="s">
        <v>241</v>
      </c>
      <c r="F188" s="359" t="s">
        <v>241</v>
      </c>
      <c r="G188" s="175"/>
      <c r="H188" s="455"/>
      <c r="I188" s="488"/>
      <c r="J188" s="453"/>
      <c r="K188" s="488"/>
      <c r="L188" s="217"/>
    </row>
    <row r="189" spans="2:18" x14ac:dyDescent="0.35">
      <c r="B189" s="114"/>
      <c r="C189" s="377"/>
      <c r="D189" s="218" t="s">
        <v>245</v>
      </c>
      <c r="E189" s="359" t="s">
        <v>241</v>
      </c>
      <c r="F189" s="359" t="s">
        <v>241</v>
      </c>
      <c r="G189" s="175"/>
      <c r="H189" s="455"/>
      <c r="I189" s="488"/>
      <c r="J189" s="453"/>
      <c r="K189" s="488"/>
      <c r="L189" s="217"/>
    </row>
    <row r="190" spans="2:18" x14ac:dyDescent="0.35">
      <c r="B190" s="114"/>
      <c r="C190" s="377"/>
      <c r="D190" s="218" t="s">
        <v>246</v>
      </c>
      <c r="E190" s="359" t="s">
        <v>241</v>
      </c>
      <c r="F190" s="359" t="s">
        <v>241</v>
      </c>
      <c r="G190" s="175"/>
      <c r="H190" s="455"/>
      <c r="I190" s="488"/>
      <c r="J190" s="453"/>
      <c r="K190" s="488"/>
      <c r="L190" s="217"/>
    </row>
    <row r="191" spans="2:18" x14ac:dyDescent="0.35">
      <c r="B191" s="114"/>
      <c r="C191" s="377"/>
      <c r="D191" s="218" t="s">
        <v>229</v>
      </c>
      <c r="E191" s="359" t="s">
        <v>241</v>
      </c>
      <c r="F191" s="359" t="s">
        <v>241</v>
      </c>
      <c r="G191" s="175"/>
      <c r="H191" s="455"/>
      <c r="I191" s="488"/>
      <c r="J191" s="453"/>
      <c r="K191" s="488"/>
      <c r="L191" s="217"/>
    </row>
    <row r="192" spans="2:18" x14ac:dyDescent="0.35">
      <c r="B192" s="114"/>
      <c r="C192" s="377"/>
      <c r="D192" s="218"/>
      <c r="E192" s="217"/>
      <c r="F192" s="217"/>
      <c r="G192" s="175"/>
      <c r="H192" s="455"/>
      <c r="I192" s="488"/>
      <c r="J192" s="453"/>
      <c r="K192" s="488"/>
      <c r="L192" s="217"/>
    </row>
    <row r="193" spans="2:12" x14ac:dyDescent="0.35">
      <c r="B193" s="114"/>
      <c r="C193" s="377"/>
      <c r="D193" s="218"/>
      <c r="E193" s="217"/>
      <c r="F193" s="217"/>
      <c r="G193" s="175"/>
      <c r="H193" s="455"/>
      <c r="I193" s="488"/>
      <c r="J193" s="453"/>
      <c r="K193" s="488"/>
      <c r="L193" s="217"/>
    </row>
    <row r="194" spans="2:12" ht="217.5" customHeight="1" x14ac:dyDescent="0.35">
      <c r="B194" s="114"/>
      <c r="C194" s="377"/>
      <c r="D194" s="221"/>
      <c r="E194" s="222"/>
      <c r="F194" s="222"/>
      <c r="G194" s="175"/>
      <c r="H194" s="455"/>
      <c r="I194" s="488"/>
      <c r="J194" s="453"/>
      <c r="K194" s="488"/>
      <c r="L194" s="216"/>
    </row>
    <row r="195" spans="2:12" ht="17" x14ac:dyDescent="0.35">
      <c r="B195" s="446" t="s">
        <v>51</v>
      </c>
      <c r="C195" s="447"/>
      <c r="D195" s="447"/>
      <c r="E195" s="447"/>
      <c r="F195" s="447"/>
      <c r="G195" s="447"/>
      <c r="H195" s="447"/>
      <c r="I195" s="448"/>
    </row>
    <row r="196" spans="2:12" ht="18.5" x14ac:dyDescent="0.35">
      <c r="B196" s="223"/>
      <c r="C196" s="223"/>
      <c r="D196" s="223"/>
      <c r="E196" s="224" t="s">
        <v>20</v>
      </c>
      <c r="F196" s="224" t="s">
        <v>21</v>
      </c>
      <c r="G196" s="164"/>
      <c r="H196" s="224" t="s">
        <v>20</v>
      </c>
      <c r="I196" s="224" t="s">
        <v>21</v>
      </c>
    </row>
    <row r="197" spans="2:12" ht="29" x14ac:dyDescent="0.35">
      <c r="B197" s="117" t="s">
        <v>84</v>
      </c>
      <c r="C197" s="118" t="s">
        <v>123</v>
      </c>
      <c r="D197" s="119" t="s">
        <v>179</v>
      </c>
      <c r="E197" s="219"/>
      <c r="F197" s="219"/>
      <c r="G197" s="164"/>
      <c r="H197" s="301"/>
      <c r="I197" s="301"/>
    </row>
    <row r="198" spans="2:12" ht="17.5" thickBot="1" x14ac:dyDescent="0.4">
      <c r="B198" s="120" t="s">
        <v>52</v>
      </c>
      <c r="C198" s="121"/>
      <c r="D198" s="121"/>
      <c r="E198" s="121"/>
      <c r="F198" s="121"/>
      <c r="G198" s="164"/>
      <c r="H198" s="121"/>
      <c r="I198" s="121"/>
    </row>
    <row r="199" spans="2:12" ht="19" thickTop="1" x14ac:dyDescent="0.35">
      <c r="B199" s="112"/>
      <c r="C199" s="112"/>
      <c r="D199" s="112"/>
      <c r="E199" s="122" t="s">
        <v>20</v>
      </c>
      <c r="F199" s="122" t="s">
        <v>21</v>
      </c>
      <c r="G199" s="164"/>
      <c r="H199" s="122" t="s">
        <v>20</v>
      </c>
      <c r="I199" s="122" t="s">
        <v>21</v>
      </c>
    </row>
    <row r="200" spans="2:12" ht="159.5" x14ac:dyDescent="0.35">
      <c r="B200" s="117" t="s">
        <v>85</v>
      </c>
      <c r="C200" s="73" t="s">
        <v>124</v>
      </c>
      <c r="D200" s="123" t="s">
        <v>129</v>
      </c>
      <c r="E200" s="216">
        <v>2</v>
      </c>
      <c r="F200" s="216">
        <v>2</v>
      </c>
      <c r="G200" s="164"/>
      <c r="H200" s="216"/>
      <c r="I200" s="216"/>
    </row>
    <row r="201" spans="2:12" ht="29" x14ac:dyDescent="0.35">
      <c r="B201" s="83" t="s">
        <v>86</v>
      </c>
      <c r="C201" s="57" t="s">
        <v>6</v>
      </c>
      <c r="D201" s="58" t="s">
        <v>25</v>
      </c>
      <c r="E201" s="216"/>
      <c r="F201" s="216"/>
      <c r="G201" s="164"/>
      <c r="H201" s="216"/>
      <c r="I201" s="216"/>
    </row>
    <row r="202" spans="2:12" ht="24.75" customHeight="1" x14ac:dyDescent="0.35">
      <c r="B202" s="459" t="s">
        <v>53</v>
      </c>
      <c r="C202" s="405"/>
      <c r="D202" s="405"/>
      <c r="E202" s="405"/>
      <c r="F202" s="405"/>
      <c r="G202" s="405"/>
      <c r="H202" s="405"/>
      <c r="I202" s="405"/>
    </row>
    <row r="203" spans="2:12" ht="18.5" x14ac:dyDescent="0.35">
      <c r="B203" s="112"/>
      <c r="C203" s="112"/>
      <c r="D203" s="112"/>
      <c r="E203" s="49" t="s">
        <v>120</v>
      </c>
      <c r="F203" s="49" t="s">
        <v>126</v>
      </c>
      <c r="G203" s="164"/>
      <c r="H203" s="49" t="s">
        <v>120</v>
      </c>
      <c r="I203" s="49" t="s">
        <v>126</v>
      </c>
    </row>
    <row r="204" spans="2:12" ht="29" x14ac:dyDescent="0.35">
      <c r="B204" s="83" t="s">
        <v>87</v>
      </c>
      <c r="C204" s="460" t="s">
        <v>125</v>
      </c>
      <c r="D204" s="58" t="s">
        <v>107</v>
      </c>
      <c r="E204" s="216"/>
      <c r="F204" s="216"/>
      <c r="G204" s="164"/>
      <c r="H204" s="216"/>
      <c r="I204" s="216"/>
    </row>
    <row r="205" spans="2:12" ht="43.5" x14ac:dyDescent="0.35">
      <c r="B205" s="113"/>
      <c r="C205" s="461"/>
      <c r="D205" s="388"/>
      <c r="E205" s="365" t="s">
        <v>254</v>
      </c>
      <c r="F205" s="216" t="s">
        <v>223</v>
      </c>
      <c r="G205" s="164"/>
      <c r="H205" s="216"/>
      <c r="I205" s="216"/>
    </row>
    <row r="206" spans="2:12" ht="29" x14ac:dyDescent="0.35">
      <c r="B206" s="114"/>
      <c r="C206" s="461"/>
      <c r="D206" s="389"/>
      <c r="E206" s="365" t="s">
        <v>255</v>
      </c>
      <c r="F206" s="358" t="s">
        <v>223</v>
      </c>
      <c r="G206" s="164"/>
      <c r="H206" s="216"/>
      <c r="I206" s="216"/>
    </row>
    <row r="207" spans="2:12" ht="14.5" customHeight="1" x14ac:dyDescent="0.35">
      <c r="B207" s="114"/>
      <c r="C207" s="461"/>
      <c r="D207" s="389"/>
      <c r="E207" s="365" t="s">
        <v>256</v>
      </c>
      <c r="F207" s="358" t="s">
        <v>223</v>
      </c>
      <c r="G207" s="164"/>
      <c r="H207" s="216"/>
      <c r="I207" s="216"/>
    </row>
    <row r="208" spans="2:12" ht="43.5" x14ac:dyDescent="0.35">
      <c r="B208" s="114"/>
      <c r="C208" s="461"/>
      <c r="D208" s="389"/>
      <c r="E208" s="365" t="s">
        <v>257</v>
      </c>
      <c r="F208" s="358" t="s">
        <v>223</v>
      </c>
      <c r="G208" s="164"/>
      <c r="H208" s="216"/>
      <c r="I208" s="216"/>
    </row>
    <row r="209" spans="2:10" x14ac:dyDescent="0.35">
      <c r="B209" s="114"/>
      <c r="C209" s="461"/>
      <c r="D209" s="389"/>
      <c r="E209" s="216"/>
      <c r="F209" s="216"/>
      <c r="G209" s="164"/>
      <c r="H209" s="216"/>
      <c r="I209" s="216"/>
    </row>
    <row r="210" spans="2:10" x14ac:dyDescent="0.35">
      <c r="B210" s="114"/>
      <c r="C210" s="461"/>
      <c r="D210" s="389"/>
      <c r="E210" s="216"/>
      <c r="F210" s="216"/>
      <c r="G210" s="164"/>
      <c r="H210" s="216"/>
      <c r="I210" s="216"/>
    </row>
    <row r="211" spans="2:10" x14ac:dyDescent="0.35">
      <c r="B211" s="114"/>
      <c r="C211" s="461"/>
      <c r="D211" s="389"/>
      <c r="E211" s="216"/>
      <c r="F211" s="216"/>
      <c r="G211" s="164"/>
      <c r="H211" s="216"/>
      <c r="I211" s="216"/>
    </row>
    <row r="212" spans="2:10" ht="241.5" customHeight="1" x14ac:dyDescent="0.35">
      <c r="B212" s="115"/>
      <c r="C212" s="462"/>
      <c r="D212" s="390"/>
      <c r="E212" s="216"/>
      <c r="F212" s="216"/>
      <c r="G212" s="164"/>
      <c r="H212" s="216"/>
      <c r="I212" s="216"/>
    </row>
    <row r="213" spans="2:10" ht="22.5" customHeight="1" x14ac:dyDescent="0.35">
      <c r="B213" s="112"/>
      <c r="C213" s="112"/>
      <c r="D213" s="112"/>
      <c r="E213" s="49" t="s">
        <v>122</v>
      </c>
      <c r="F213" s="49" t="s">
        <v>119</v>
      </c>
      <c r="G213" s="124"/>
      <c r="H213" s="49" t="s">
        <v>122</v>
      </c>
      <c r="I213" s="49" t="s">
        <v>120</v>
      </c>
    </row>
    <row r="214" spans="2:10" ht="29" x14ac:dyDescent="0.35">
      <c r="B214" s="83" t="s">
        <v>190</v>
      </c>
      <c r="C214" s="118" t="s">
        <v>191</v>
      </c>
      <c r="D214" s="58" t="s">
        <v>192</v>
      </c>
      <c r="E214" s="178"/>
      <c r="F214" s="178"/>
      <c r="G214" s="124"/>
      <c r="H214" s="216"/>
      <c r="I214" s="216"/>
    </row>
    <row r="215" spans="2:10" x14ac:dyDescent="0.35">
      <c r="B215" s="384"/>
      <c r="C215" s="384"/>
      <c r="D215" s="385"/>
      <c r="E215" s="178"/>
      <c r="F215" s="178"/>
      <c r="G215" s="124"/>
      <c r="H215" s="216"/>
      <c r="I215" s="216"/>
    </row>
    <row r="216" spans="2:10" x14ac:dyDescent="0.35">
      <c r="B216" s="386"/>
      <c r="C216" s="386"/>
      <c r="D216" s="387"/>
      <c r="E216" s="178"/>
      <c r="F216" s="178"/>
      <c r="G216" s="124"/>
      <c r="H216" s="216"/>
      <c r="I216" s="216"/>
    </row>
    <row r="217" spans="2:10" x14ac:dyDescent="0.35">
      <c r="B217" s="386"/>
      <c r="C217" s="386"/>
      <c r="D217" s="387"/>
      <c r="E217" s="178"/>
      <c r="F217" s="178"/>
      <c r="G217" s="124"/>
      <c r="H217" s="216"/>
      <c r="I217" s="216"/>
    </row>
    <row r="218" spans="2:10" x14ac:dyDescent="0.35">
      <c r="B218" s="386"/>
      <c r="C218" s="386"/>
      <c r="D218" s="387"/>
      <c r="E218" s="178"/>
      <c r="F218" s="178"/>
      <c r="G218" s="124"/>
      <c r="H218" s="216"/>
      <c r="I218" s="216"/>
    </row>
    <row r="219" spans="2:10" x14ac:dyDescent="0.35">
      <c r="B219" s="386"/>
      <c r="C219" s="386"/>
      <c r="D219" s="387"/>
      <c r="E219" s="178"/>
      <c r="F219" s="178"/>
      <c r="G219" s="124"/>
      <c r="H219" s="216"/>
      <c r="I219" s="216"/>
    </row>
    <row r="220" spans="2:10" ht="15" thickBot="1" x14ac:dyDescent="0.4">
      <c r="B220" s="386"/>
      <c r="C220" s="386"/>
      <c r="D220" s="387"/>
      <c r="E220" s="194"/>
      <c r="F220" s="194"/>
      <c r="G220" s="124"/>
      <c r="H220" s="182"/>
      <c r="I220" s="182"/>
    </row>
    <row r="221" spans="2:10" ht="39" customHeight="1" thickBot="1" x14ac:dyDescent="0.4">
      <c r="B221" s="457" t="s">
        <v>4</v>
      </c>
      <c r="C221" s="458"/>
      <c r="D221" s="458"/>
      <c r="E221" s="458"/>
      <c r="F221" s="458"/>
      <c r="G221" s="458"/>
      <c r="H221" s="458"/>
      <c r="I221" s="458"/>
      <c r="J221" s="327"/>
    </row>
    <row r="222" spans="2:10" ht="17.5" thickTop="1" x14ac:dyDescent="0.35">
      <c r="B222" s="485" t="s">
        <v>16</v>
      </c>
      <c r="C222" s="486"/>
      <c r="D222" s="486"/>
      <c r="E222" s="486"/>
      <c r="F222" s="486"/>
      <c r="G222" s="486"/>
      <c r="H222" s="486"/>
      <c r="I222" s="486"/>
      <c r="J222" s="487"/>
    </row>
    <row r="223" spans="2:10" ht="15.75" customHeight="1" x14ac:dyDescent="0.35">
      <c r="B223" s="316"/>
      <c r="C223" s="317"/>
      <c r="D223" s="317"/>
      <c r="E223" s="482" t="s">
        <v>20</v>
      </c>
      <c r="F223" s="482" t="s">
        <v>21</v>
      </c>
      <c r="G223" s="175"/>
      <c r="H223" s="317"/>
      <c r="I223" s="482" t="s">
        <v>20</v>
      </c>
      <c r="J223" s="482" t="s">
        <v>21</v>
      </c>
    </row>
    <row r="224" spans="2:10" ht="29" x14ac:dyDescent="0.35">
      <c r="B224" s="125" t="s">
        <v>88</v>
      </c>
      <c r="C224" s="126" t="s">
        <v>194</v>
      </c>
      <c r="D224" s="127" t="s">
        <v>127</v>
      </c>
      <c r="E224" s="483"/>
      <c r="F224" s="483"/>
      <c r="G224" s="175"/>
      <c r="H224" s="127" t="s">
        <v>127</v>
      </c>
      <c r="I224" s="483"/>
      <c r="J224" s="483"/>
    </row>
    <row r="225" spans="2:10" ht="15" customHeight="1" x14ac:dyDescent="0.35">
      <c r="B225" s="490"/>
      <c r="C225" s="479"/>
      <c r="D225" s="473" t="s">
        <v>193</v>
      </c>
      <c r="E225" s="484"/>
      <c r="F225" s="484"/>
      <c r="G225" s="175"/>
      <c r="H225" s="473" t="s">
        <v>193</v>
      </c>
      <c r="I225" s="484"/>
      <c r="J225" s="484"/>
    </row>
    <row r="226" spans="2:10" x14ac:dyDescent="0.35">
      <c r="B226" s="491"/>
      <c r="C226" s="480"/>
      <c r="D226" s="489"/>
      <c r="E226" s="484"/>
      <c r="F226" s="484"/>
      <c r="G226" s="175"/>
      <c r="H226" s="489"/>
      <c r="I226" s="484"/>
      <c r="J226" s="484"/>
    </row>
    <row r="227" spans="2:10" x14ac:dyDescent="0.35">
      <c r="B227" s="491"/>
      <c r="C227" s="480"/>
      <c r="D227" s="220" t="s">
        <v>228</v>
      </c>
      <c r="E227" s="216"/>
      <c r="F227" s="216"/>
      <c r="G227" s="175"/>
      <c r="H227" s="220"/>
      <c r="I227" s="216"/>
      <c r="J227" s="216"/>
    </row>
    <row r="228" spans="2:10" x14ac:dyDescent="0.35">
      <c r="B228" s="491"/>
      <c r="C228" s="480"/>
      <c r="D228" s="220" t="s">
        <v>230</v>
      </c>
      <c r="E228" s="216"/>
      <c r="F228" s="216"/>
      <c r="G228" s="175"/>
      <c r="H228" s="220"/>
      <c r="I228" s="216"/>
      <c r="J228" s="216"/>
    </row>
    <row r="229" spans="2:10" x14ac:dyDescent="0.35">
      <c r="B229" s="491"/>
      <c r="C229" s="480"/>
      <c r="D229" s="220" t="s">
        <v>233</v>
      </c>
      <c r="E229" s="216"/>
      <c r="F229" s="216"/>
      <c r="G229" s="175"/>
      <c r="H229" s="220"/>
      <c r="I229" s="216"/>
      <c r="J229" s="216"/>
    </row>
    <row r="230" spans="2:10" x14ac:dyDescent="0.35">
      <c r="B230" s="491"/>
      <c r="C230" s="480"/>
      <c r="D230" s="220" t="s">
        <v>231</v>
      </c>
      <c r="E230" s="216"/>
      <c r="F230" s="216"/>
      <c r="G230" s="175"/>
      <c r="H230" s="220"/>
      <c r="I230" s="216"/>
      <c r="J230" s="216"/>
    </row>
    <row r="231" spans="2:10" x14ac:dyDescent="0.35">
      <c r="B231" s="491"/>
      <c r="C231" s="480"/>
      <c r="D231" s="302" t="s">
        <v>232</v>
      </c>
      <c r="E231" s="182"/>
      <c r="F231" s="182"/>
      <c r="G231" s="175"/>
      <c r="H231" s="302"/>
      <c r="I231" s="182"/>
      <c r="J231" s="216"/>
    </row>
    <row r="232" spans="2:10" ht="20.25" customHeight="1" x14ac:dyDescent="0.35">
      <c r="B232" s="446" t="s">
        <v>19</v>
      </c>
      <c r="C232" s="447"/>
      <c r="D232" s="447"/>
      <c r="E232" s="447"/>
      <c r="F232" s="447"/>
      <c r="G232" s="447"/>
      <c r="H232" s="447"/>
      <c r="I232" s="448"/>
    </row>
    <row r="233" spans="2:10" ht="29" x14ac:dyDescent="0.35">
      <c r="B233" s="303" t="s">
        <v>89</v>
      </c>
      <c r="C233" s="304" t="s">
        <v>195</v>
      </c>
      <c r="D233" s="305" t="s">
        <v>120</v>
      </c>
      <c r="E233" s="465" t="s">
        <v>235</v>
      </c>
      <c r="F233" s="466"/>
      <c r="G233" s="175"/>
      <c r="H233" s="451"/>
      <c r="I233" s="452"/>
    </row>
    <row r="234" spans="2:10" x14ac:dyDescent="0.35">
      <c r="B234" s="470"/>
      <c r="C234" s="467"/>
      <c r="D234" s="473"/>
      <c r="E234" s="455" t="s">
        <v>224</v>
      </c>
      <c r="F234" s="456"/>
      <c r="G234" s="175"/>
      <c r="H234" s="453"/>
      <c r="I234" s="454"/>
    </row>
    <row r="235" spans="2:10" x14ac:dyDescent="0.35">
      <c r="B235" s="471"/>
      <c r="C235" s="468"/>
      <c r="D235" s="474"/>
      <c r="E235" s="455" t="s">
        <v>234</v>
      </c>
      <c r="F235" s="456"/>
      <c r="G235" s="175"/>
      <c r="H235" s="453"/>
      <c r="I235" s="454"/>
    </row>
    <row r="236" spans="2:10" x14ac:dyDescent="0.35">
      <c r="B236" s="471"/>
      <c r="C236" s="468"/>
      <c r="D236" s="474"/>
      <c r="E236" s="455"/>
      <c r="F236" s="456"/>
      <c r="G236" s="175"/>
      <c r="H236" s="453"/>
      <c r="I236" s="454"/>
    </row>
    <row r="237" spans="2:10" x14ac:dyDescent="0.35">
      <c r="B237" s="472"/>
      <c r="C237" s="469"/>
      <c r="D237" s="475"/>
      <c r="E237" s="455"/>
      <c r="F237" s="456"/>
      <c r="G237" s="175"/>
      <c r="H237" s="453"/>
      <c r="I237" s="454"/>
    </row>
    <row r="238" spans="2:10" ht="42" customHeight="1" x14ac:dyDescent="0.35">
      <c r="B238" s="112"/>
      <c r="C238" s="112"/>
      <c r="D238" s="112"/>
      <c r="E238" s="129" t="s">
        <v>198</v>
      </c>
      <c r="F238" s="49" t="s">
        <v>199</v>
      </c>
      <c r="G238" s="175"/>
      <c r="H238" s="129" t="s">
        <v>198</v>
      </c>
      <c r="I238" s="49" t="s">
        <v>199</v>
      </c>
    </row>
    <row r="239" spans="2:10" ht="29" x14ac:dyDescent="0.35">
      <c r="B239" s="125" t="s">
        <v>90</v>
      </c>
      <c r="C239" s="107" t="s">
        <v>196</v>
      </c>
      <c r="D239" s="127" t="s">
        <v>197</v>
      </c>
      <c r="E239" s="216"/>
      <c r="F239" s="216"/>
      <c r="G239" s="175"/>
      <c r="H239" s="216"/>
      <c r="I239" s="216"/>
    </row>
    <row r="240" spans="2:10" x14ac:dyDescent="0.35">
      <c r="B240" s="479"/>
      <c r="C240" s="479"/>
      <c r="D240" s="479"/>
      <c r="E240" s="216" t="s">
        <v>234</v>
      </c>
      <c r="F240" s="216">
        <v>699500</v>
      </c>
      <c r="G240" s="175"/>
      <c r="H240" s="216"/>
      <c r="I240" s="216"/>
    </row>
    <row r="241" spans="2:9" x14ac:dyDescent="0.35">
      <c r="B241" s="480"/>
      <c r="C241" s="480"/>
      <c r="D241" s="480"/>
      <c r="E241" s="216"/>
      <c r="F241" s="216"/>
      <c r="G241" s="175"/>
      <c r="H241" s="216"/>
      <c r="I241" s="216"/>
    </row>
    <row r="242" spans="2:9" x14ac:dyDescent="0.35">
      <c r="B242" s="480"/>
      <c r="C242" s="480"/>
      <c r="D242" s="480"/>
      <c r="E242" s="216"/>
      <c r="F242" s="216"/>
      <c r="G242" s="175"/>
      <c r="H242" s="216"/>
      <c r="I242" s="216"/>
    </row>
    <row r="243" spans="2:9" x14ac:dyDescent="0.35">
      <c r="B243" s="480"/>
      <c r="C243" s="480"/>
      <c r="D243" s="480"/>
      <c r="E243" s="216"/>
      <c r="F243" s="216"/>
      <c r="G243" s="175"/>
      <c r="H243" s="216"/>
      <c r="I243" s="216"/>
    </row>
    <row r="244" spans="2:9" x14ac:dyDescent="0.35">
      <c r="B244" s="480"/>
      <c r="C244" s="480"/>
      <c r="D244" s="480"/>
      <c r="E244" s="216"/>
      <c r="F244" s="216"/>
      <c r="G244" s="175"/>
      <c r="H244" s="216"/>
      <c r="I244" s="216"/>
    </row>
    <row r="245" spans="2:9" ht="17.5" thickBot="1" x14ac:dyDescent="0.4">
      <c r="B245" s="477" t="s">
        <v>17</v>
      </c>
      <c r="C245" s="478"/>
      <c r="D245" s="478"/>
      <c r="E245" s="478"/>
      <c r="F245" s="478"/>
      <c r="G245" s="478"/>
      <c r="H245" s="478"/>
      <c r="I245" s="478"/>
    </row>
    <row r="246" spans="2:9" ht="305" thickTop="1" x14ac:dyDescent="0.35">
      <c r="B246" s="130" t="s">
        <v>91</v>
      </c>
      <c r="C246" s="131" t="s">
        <v>8</v>
      </c>
      <c r="D246" s="132" t="s">
        <v>200</v>
      </c>
      <c r="E246" s="453"/>
      <c r="F246" s="454"/>
      <c r="G246" s="175"/>
      <c r="H246" s="453"/>
      <c r="I246" s="454"/>
    </row>
    <row r="247" spans="2:9" ht="18.5" x14ac:dyDescent="0.35">
      <c r="B247" s="481"/>
      <c r="C247" s="425"/>
      <c r="D247" s="426"/>
      <c r="E247" s="116" t="s">
        <v>20</v>
      </c>
      <c r="F247" s="116" t="s">
        <v>21</v>
      </c>
      <c r="G247" s="175"/>
      <c r="H247" s="116" t="s">
        <v>20</v>
      </c>
      <c r="I247" s="116" t="s">
        <v>21</v>
      </c>
    </row>
    <row r="248" spans="2:9" ht="116" x14ac:dyDescent="0.35">
      <c r="B248" s="133" t="s">
        <v>92</v>
      </c>
      <c r="C248" s="134" t="s">
        <v>9</v>
      </c>
      <c r="D248" s="135" t="s">
        <v>130</v>
      </c>
      <c r="E248" s="216"/>
      <c r="F248" s="216"/>
      <c r="G248" s="175"/>
      <c r="H248" s="216"/>
      <c r="I248" s="216"/>
    </row>
    <row r="249" spans="2:9" ht="17" x14ac:dyDescent="0.35">
      <c r="B249" s="459" t="s">
        <v>18</v>
      </c>
      <c r="C249" s="476"/>
      <c r="D249" s="476"/>
      <c r="E249" s="476"/>
      <c r="F249" s="476"/>
      <c r="G249" s="405"/>
      <c r="H249" s="405"/>
      <c r="I249" s="405"/>
    </row>
    <row r="250" spans="2:9" ht="18.5" x14ac:dyDescent="0.35">
      <c r="E250" s="116" t="s">
        <v>20</v>
      </c>
      <c r="F250" s="116" t="s">
        <v>21</v>
      </c>
      <c r="G250" s="175"/>
      <c r="H250" s="116" t="s">
        <v>20</v>
      </c>
      <c r="I250" s="116" t="s">
        <v>21</v>
      </c>
    </row>
    <row r="251" spans="2:9" ht="35.25" customHeight="1" x14ac:dyDescent="0.35">
      <c r="B251" s="128" t="s">
        <v>93</v>
      </c>
      <c r="C251" s="136" t="s">
        <v>15</v>
      </c>
      <c r="D251" s="127" t="s">
        <v>201</v>
      </c>
      <c r="E251" s="216"/>
      <c r="F251" s="216"/>
      <c r="G251" s="175"/>
      <c r="H251" s="216"/>
      <c r="I251" s="216"/>
    </row>
    <row r="252" spans="2:9" ht="17" x14ac:dyDescent="0.35">
      <c r="B252" s="459" t="s">
        <v>205</v>
      </c>
      <c r="C252" s="476"/>
      <c r="D252" s="476"/>
      <c r="E252" s="476"/>
      <c r="F252" s="476"/>
      <c r="G252" s="405"/>
      <c r="H252" s="405"/>
      <c r="I252" s="405"/>
    </row>
    <row r="253" spans="2:9" ht="29" x14ac:dyDescent="0.35">
      <c r="B253" s="128" t="s">
        <v>204</v>
      </c>
      <c r="C253" s="136" t="s">
        <v>202</v>
      </c>
      <c r="D253" s="127" t="s">
        <v>203</v>
      </c>
      <c r="E253" s="453"/>
      <c r="F253" s="454"/>
      <c r="G253" s="137"/>
      <c r="H253" s="453"/>
      <c r="I253" s="454"/>
    </row>
  </sheetData>
  <sheetProtection password="CC22" sheet="1"/>
  <mergeCells count="135">
    <mergeCell ref="B8:I8"/>
    <mergeCell ref="H188:I188"/>
    <mergeCell ref="J188:K188"/>
    <mergeCell ref="H189:I189"/>
    <mergeCell ref="J189:K189"/>
    <mergeCell ref="F183:F185"/>
    <mergeCell ref="H183:I185"/>
    <mergeCell ref="J183:K185"/>
    <mergeCell ref="J194:K194"/>
    <mergeCell ref="B35:I35"/>
    <mergeCell ref="B60:I60"/>
    <mergeCell ref="B84:I84"/>
    <mergeCell ref="B85:I85"/>
    <mergeCell ref="B150:I150"/>
    <mergeCell ref="H192:I192"/>
    <mergeCell ref="J190:K190"/>
    <mergeCell ref="H191:I191"/>
    <mergeCell ref="J191:K191"/>
    <mergeCell ref="H162:I162"/>
    <mergeCell ref="H181:I181"/>
    <mergeCell ref="E162:F162"/>
    <mergeCell ref="E181:F181"/>
    <mergeCell ref="B170:I170"/>
    <mergeCell ref="D160:I160"/>
    <mergeCell ref="J223:J226"/>
    <mergeCell ref="B222:J222"/>
    <mergeCell ref="H186:I186"/>
    <mergeCell ref="J186:K186"/>
    <mergeCell ref="J192:K192"/>
    <mergeCell ref="H193:I193"/>
    <mergeCell ref="I223:I226"/>
    <mergeCell ref="C225:C231"/>
    <mergeCell ref="J193:K193"/>
    <mergeCell ref="J187:K187"/>
    <mergeCell ref="H225:H226"/>
    <mergeCell ref="E223:E226"/>
    <mergeCell ref="D225:D226"/>
    <mergeCell ref="F223:F226"/>
    <mergeCell ref="B225:B231"/>
    <mergeCell ref="H187:I187"/>
    <mergeCell ref="H190:I190"/>
    <mergeCell ref="H194:I194"/>
    <mergeCell ref="H253:I253"/>
    <mergeCell ref="H246:I246"/>
    <mergeCell ref="E253:F253"/>
    <mergeCell ref="H235:I235"/>
    <mergeCell ref="H236:I236"/>
    <mergeCell ref="H237:I237"/>
    <mergeCell ref="B252:I252"/>
    <mergeCell ref="B245:I245"/>
    <mergeCell ref="B240:B244"/>
    <mergeCell ref="C240:C244"/>
    <mergeCell ref="B249:I249"/>
    <mergeCell ref="B247:D247"/>
    <mergeCell ref="E237:F237"/>
    <mergeCell ref="E246:F246"/>
    <mergeCell ref="D240:D244"/>
    <mergeCell ref="E233:F233"/>
    <mergeCell ref="H234:I234"/>
    <mergeCell ref="C234:C237"/>
    <mergeCell ref="B234:B237"/>
    <mergeCell ref="D234:D237"/>
    <mergeCell ref="E234:F234"/>
    <mergeCell ref="E235:F235"/>
    <mergeCell ref="E236:F236"/>
    <mergeCell ref="H233:I233"/>
    <mergeCell ref="B232:I232"/>
    <mergeCell ref="B127:D132"/>
    <mergeCell ref="B135:D137"/>
    <mergeCell ref="B140:D143"/>
    <mergeCell ref="E153:F153"/>
    <mergeCell ref="H159:I159"/>
    <mergeCell ref="H161:I161"/>
    <mergeCell ref="E154:F154"/>
    <mergeCell ref="H156:I156"/>
    <mergeCell ref="H154:I154"/>
    <mergeCell ref="E156:F156"/>
    <mergeCell ref="E159:F159"/>
    <mergeCell ref="E161:F161"/>
    <mergeCell ref="B157:I157"/>
    <mergeCell ref="B182:L182"/>
    <mergeCell ref="B195:I195"/>
    <mergeCell ref="B202:I202"/>
    <mergeCell ref="B221:I221"/>
    <mergeCell ref="C204:C212"/>
    <mergeCell ref="B166:D169"/>
    <mergeCell ref="B173:D178"/>
    <mergeCell ref="E183:E185"/>
    <mergeCell ref="C184:C194"/>
    <mergeCell ref="D183:D185"/>
    <mergeCell ref="B96:D101"/>
    <mergeCell ref="B104:D108"/>
    <mergeCell ref="B88:D93"/>
    <mergeCell ref="E70:F70"/>
    <mergeCell ref="E74:F74"/>
    <mergeCell ref="B21:D26"/>
    <mergeCell ref="B29:D34"/>
    <mergeCell ref="B38:D43"/>
    <mergeCell ref="E67:F67"/>
    <mergeCell ref="E69:F69"/>
    <mergeCell ref="C44:D44"/>
    <mergeCell ref="E71:F71"/>
    <mergeCell ref="H71:I71"/>
    <mergeCell ref="H153:I153"/>
    <mergeCell ref="H70:I70"/>
    <mergeCell ref="E66:F66"/>
    <mergeCell ref="H66:I66"/>
    <mergeCell ref="H74:I74"/>
    <mergeCell ref="H67:I67"/>
    <mergeCell ref="E68:F68"/>
    <mergeCell ref="H68:I68"/>
    <mergeCell ref="L183:L185"/>
    <mergeCell ref="E9:F9"/>
    <mergeCell ref="H9:I9"/>
    <mergeCell ref="H69:I69"/>
    <mergeCell ref="B215:D220"/>
    <mergeCell ref="D205:D212"/>
    <mergeCell ref="E75:F75"/>
    <mergeCell ref="H75:I75"/>
    <mergeCell ref="B46:D51"/>
    <mergeCell ref="B54:D58"/>
    <mergeCell ref="D163:I163"/>
    <mergeCell ref="B11:D11"/>
    <mergeCell ref="C36:D36"/>
    <mergeCell ref="B59:I59"/>
    <mergeCell ref="H65:I65"/>
    <mergeCell ref="B13:D18"/>
    <mergeCell ref="C52:D52"/>
    <mergeCell ref="B19:D19"/>
    <mergeCell ref="B27:D27"/>
    <mergeCell ref="E61:F61"/>
    <mergeCell ref="H61:I61"/>
    <mergeCell ref="B111:D116"/>
    <mergeCell ref="B119:D124"/>
    <mergeCell ref="E65:F65"/>
  </mergeCells>
  <dataValidations xWindow="911" yWindow="766" count="122">
    <dataValidation allowBlank="1" showInputMessage="1" showErrorMessage="1" promptTitle="Guidance:" prompt="Please input the target number of policies" sqref="E253:F253" xr:uid="{00000000-0002-0000-0100-000000000000}"/>
    <dataValidation allowBlank="1" showInputMessage="1" showErrorMessage="1" promptTitle="Guidance:" prompt="Please input the baseline number of policies" sqref="H253:I253" xr:uid="{00000000-0002-0000-0100-000001000000}"/>
    <dataValidation type="list" allowBlank="1" showInputMessage="1" showErrorMessage="1" promptTitle="Guidance:" prompt="Please insert the target score" sqref="E246:F246" xr:uid="{00000000-0002-0000-0100-000002000000}">
      <formula1>"1,2,3,4,5"</formula1>
    </dataValidation>
    <dataValidation type="list" allowBlank="1" showInputMessage="1" showErrorMessage="1" promptTitle="Guidance:" prompt="Please insert the baseline score" sqref="H246:I246" xr:uid="{00000000-0002-0000-0100-000003000000}">
      <formula1>"1,2,3,4,5"</formula1>
    </dataValidation>
    <dataValidation type="list" allowBlank="1" showInputMessage="1" showErrorMessage="1" promptTitle="Guidance:" prompt="Please input the target score for female population with strengthened capacity. " sqref="E248" xr:uid="{00000000-0002-0000-0100-000004000000}">
      <formula1>"1,2,3"</formula1>
    </dataValidation>
    <dataValidation type="list" allowBlank="1" showInputMessage="1" showErrorMessage="1" promptTitle="Guidance:" prompt="Please input the target score for male population with strengthened capacity. " sqref="F248" xr:uid="{00000000-0002-0000-0100-000005000000}">
      <formula1>"1,2,3"</formula1>
    </dataValidation>
    <dataValidation type="list" allowBlank="1" showInputMessage="1" showErrorMessage="1" promptTitle="Guidance:" prompt="Please input the baseline score for male population with strengthened capacity. " sqref="I248" xr:uid="{00000000-0002-0000-0100-000006000000}">
      <formula1>"1,2,3"</formula1>
    </dataValidation>
    <dataValidation type="list" allowBlank="1" showInputMessage="1" showErrorMessage="1" promptTitle="Guidance:" prompt="Please input the baseline score for female population with strengthened capacity. " sqref="H248" xr:uid="{00000000-0002-0000-0100-000007000000}">
      <formula1>"1,2,3"</formula1>
    </dataValidation>
    <dataValidation allowBlank="1" showInputMessage="1" showErrorMessage="1" promptTitle="Guidance:" prompt="Please input the target number of female individuals trained. " sqref="E251" xr:uid="{00000000-0002-0000-0100-000008000000}"/>
    <dataValidation allowBlank="1" showInputMessage="1" showErrorMessage="1" promptTitle="Guidance:" prompt="Please input the target number of male individuals trained. " sqref="F251" xr:uid="{00000000-0002-0000-0100-000009000000}"/>
    <dataValidation allowBlank="1" showInputMessage="1" showErrorMessage="1" promptTitle="Guidance:" prompt="Please input the baseline number of female individuals trained. " sqref="H251" xr:uid="{00000000-0002-0000-0100-00000A000000}"/>
    <dataValidation allowBlank="1" showInputMessage="1" showErrorMessage="1" promptTitle="Guidance:" prompt="Please input the baseline number of male individuals trained. " sqref="I251" xr:uid="{00000000-0002-0000-0100-00000B000000}"/>
    <dataValidation allowBlank="1" showInputMessage="1" showErrorMessage="1" promptTitle="Guidance:" prompt="Please input the type of technology. Additional lines are provided to input more than 1 type. " sqref="D227:D231 H227:H231" xr:uid="{00000000-0002-0000-0100-00000C000000}"/>
    <dataValidation allowBlank="1" showInputMessage="1" showErrorMessage="1" promptTitle="Guidance:" prompt="Please write the type of technology directly on the cell. Additional lines are provided to add more than one technology. " sqref="E233:F238 H233:I238" xr:uid="{00000000-0002-0000-0100-00000D000000}"/>
    <dataValidation allowBlank="1" showInputMessage="1" showErrorMessage="1" promptTitle="Guidance:" prompt="Please input the type of technology implemented. Additional lines are available for more than one technology. " sqref="E239:E244" xr:uid="{00000000-0002-0000-0100-00000E000000}"/>
    <dataValidation allowBlank="1" showInputMessage="1" showErrorMessage="1" promptTitle="Guidance:" prompt="Please input the target number of households to adapt the technology. " sqref="F239:F244" xr:uid="{00000000-0002-0000-0100-00000F000000}"/>
    <dataValidation allowBlank="1" showInputMessage="1" showErrorMessage="1" promptTitle="Guidance:" prompt="Please input the type of baseline technology. Additional lines are available for more than one technology. " sqref="H239:H244" xr:uid="{00000000-0002-0000-0100-000010000000}"/>
    <dataValidation allowBlank="1" showInputMessage="1" showErrorMessage="1" promptTitle="Guidance:" prompt="Please input the baseline number of households to adapt the technology. " sqref="I239:I244" xr:uid="{00000000-0002-0000-0100-000011000000}"/>
    <dataValidation allowBlank="1" showInputMessage="1" showErrorMessage="1" promptTitle="Guidance:" prompt="Please input the target % of female population adopting the technology inserted. " sqref="E227:E231 I227:I231" xr:uid="{00000000-0002-0000-0100-000012000000}"/>
    <dataValidation allowBlank="1" showInputMessage="1" showErrorMessage="1" promptTitle="Guidance:" prompt="Please input the target % of male population adopting the technology inserted. " sqref="F227:F231 J227:J231" xr:uid="{00000000-0002-0000-0100-000013000000}"/>
    <dataValidation type="list" allowBlank="1" showInputMessage="1" showErrorMessage="1" promptTitle="Guidance:" prompt="Please input target score for female population" sqref="E180 E152" xr:uid="{00000000-0002-0000-0100-000014000000}">
      <formula1>"1,2,3,4,5"</formula1>
    </dataValidation>
    <dataValidation type="list" allowBlank="1" showInputMessage="1" showErrorMessage="1" promptTitle="Guidance:" prompt="Please input target score for male population" sqref="F180 F152" xr:uid="{00000000-0002-0000-0100-000015000000}">
      <formula1>"1,2,3,4,5"</formula1>
    </dataValidation>
    <dataValidation type="list" allowBlank="1" showInputMessage="1" showErrorMessage="1" sqref="E159:F159 H161:I162 H159:I159 E161:F162" xr:uid="{00000000-0002-0000-0100-000016000000}">
      <formula1>"0,1"</formula1>
    </dataValidation>
    <dataValidation allowBlank="1" showInputMessage="1" showErrorMessage="1" promptTitle="Guidance:" prompt="Please list the number of the monitoring system. Additional lines are provided to list more than one system._x000a_" sqref="E165:E169" xr:uid="{00000000-0002-0000-0100-000017000000}"/>
    <dataValidation allowBlank="1" showInputMessage="1" showErrorMessage="1" promptTitle="Guidance:" prompt="Please list the number of the monitoring system at baseline. Additional lines are provided to list more than one system._x000a_" sqref="H165:H169" xr:uid="{00000000-0002-0000-0100-000018000000}"/>
    <dataValidation allowBlank="1" showInputMessage="1" showErrorMessage="1" promptTitle="Guidance:" prompt="Please list type of monitoring system. Additional lines are provided to list more than one type of system" sqref="F165:F169" xr:uid="{00000000-0002-0000-0100-000019000000}"/>
    <dataValidation allowBlank="1" showInputMessage="1" showErrorMessage="1" promptTitle="Guidance:" prompt="Please list type of monitoring system at baseline. Additional lines are provided to list more than one type of system" sqref="I165:I169" xr:uid="{00000000-0002-0000-0100-00001A000000}"/>
    <dataValidation allowBlank="1" showInputMessage="1" showErrorMessage="1" promptTitle="Guidance:" prompt="Please input the type of institution. Additional lines are available to list more than one type. " sqref="F172:F178 I172:I178" xr:uid="{00000000-0002-0000-0100-00001B000000}"/>
    <dataValidation allowBlank="1" showInputMessage="1" showErrorMessage="1" promptTitle="Guidance:" prompt="Please list the number of baseline institutions with adaptive capacity. Additional lines are available to list more than 1 institution. " sqref="H172:H178" xr:uid="{00000000-0002-0000-0100-00001C000000}"/>
    <dataValidation type="list" allowBlank="1" showInputMessage="1" showErrorMessage="1" promptTitle="Guidance:" prompt="Please input baseline score for female population" sqref="H180 H152" xr:uid="{00000000-0002-0000-0100-00001D000000}">
      <formula1>"1,2,3,4,5"</formula1>
    </dataValidation>
    <dataValidation type="list" allowBlank="1" showInputMessage="1" showErrorMessage="1" promptTitle="Guidance:" prompt="Please input baseline score for male population" sqref="I180 I152" xr:uid="{00000000-0002-0000-0100-00001E000000}">
      <formula1>"1,2,3,4,5"</formula1>
    </dataValidation>
    <dataValidation allowBlank="1" showInputMessage="1" showErrorMessage="1" promptTitle="Guidance:" prompt="Please indicate the target measured $US change in annual property losses from the baseline that has happened due to the project. " sqref="E181:F181" xr:uid="{00000000-0002-0000-0100-00001F000000}"/>
    <dataValidation allowBlank="1" showInputMessage="1" showErrorMessage="1" promptTitle="Guidance:" prompt="Please input theme. Additional lines are available for more than one theme. " sqref="D187:D194 H186:H194" xr:uid="{00000000-0002-0000-0100-000020000000}"/>
    <dataValidation allowBlank="1" showInputMessage="1" showErrorMessage="1" promptTitle="Guidance:" prompt="Please provide the target % of female population covered by adequate risk reduction measures." sqref="E197" xr:uid="{00000000-0002-0000-0100-000021000000}"/>
    <dataValidation allowBlank="1" showInputMessage="1" showErrorMessage="1" promptTitle="Guidance:" prompt="Please provide the baseline female population covered by adequate risk reduction measures." sqref="H197" xr:uid="{00000000-0002-0000-0100-000022000000}"/>
    <dataValidation allowBlank="1" showInputMessage="1" showErrorMessage="1" promptTitle="Guidance:" prompt="Please provide the baseline male population covered by adequate risk reduction measures." sqref="I197" xr:uid="{00000000-0002-0000-0100-000023000000}"/>
    <dataValidation type="list" allowBlank="1" showInputMessage="1" showErrorMessage="1" promptTitle="Guidance:" prompt="Please insert the target score for thefemale population" sqref="E200" xr:uid="{00000000-0002-0000-0100-000024000000}">
      <formula1>"1,2,3"</formula1>
    </dataValidation>
    <dataValidation type="list" allowBlank="1" showInputMessage="1" showErrorMessage="1" promptTitle="Guidance:" prompt="Please insert the baseline score for the female population" sqref="H200" xr:uid="{00000000-0002-0000-0100-000025000000}">
      <formula1>"1,2,3"</formula1>
    </dataValidation>
    <dataValidation allowBlank="1" showInputMessage="1" showErrorMessage="1" promptTitle="Guidance:" prompt="Please insert the target % of female population " sqref="E201" xr:uid="{00000000-0002-0000-0100-000026000000}"/>
    <dataValidation allowBlank="1" showInputMessage="1" showErrorMessage="1" promptTitle="Guidance:" prompt="Please insert type of activity. Additional lines are provided to insert more than one activity. " sqref="H204:H213 E204:E213" xr:uid="{00000000-0002-0000-0100-000027000000}"/>
    <dataValidation allowBlank="1" showInputMessage="1" showErrorMessage="1" promptTitle="Guidance:" prompt="Please provide the scope of each type of activity. " sqref="I204:I213 F204:F213" xr:uid="{00000000-0002-0000-0100-000028000000}"/>
    <dataValidation allowBlank="1" showInputMessage="1" showErrorMessage="1" promptTitle="Guidance:" prompt="Please insert the type of target community group. Additional lines are available to insert more than one group. " sqref="F214:F220" xr:uid="{00000000-0002-0000-0100-000029000000}"/>
    <dataValidation allowBlank="1" showInputMessage="1" showErrorMessage="1" promptTitle="Guidance:" prompt="Please list the number of baseline community groups. Additional lines are available to insert more than one group. " sqref="H214:H220" xr:uid="{00000000-0002-0000-0100-00002A000000}"/>
    <dataValidation allowBlank="1" showInputMessage="1" showErrorMessage="1" promptTitle="Guidance:" prompt="Please input the type of community group. Additional lines are available to insert more than one group. " sqref="I214:I220" xr:uid="{00000000-0002-0000-0100-00002B000000}"/>
    <dataValidation allowBlank="1" showInputMessage="1" showErrorMessage="1" promptTitle="Guidance:" prompt="Please list the target number of institutions. Additional lines are provided to list more than one institution. " sqref="E172:E178" xr:uid="{00000000-0002-0000-0100-00002C000000}"/>
    <dataValidation allowBlank="1" showInputMessage="1" showErrorMessage="1" promptTitle="Guidance:" prompt="Please provide the target % of male population covered by adequate risk reduction measures." sqref="F197" xr:uid="{00000000-0002-0000-0100-00002D000000}"/>
    <dataValidation type="list" allowBlank="1" showInputMessage="1" showErrorMessage="1" promptTitle="Guidance:" prompt="Please insert the target score for the male population" sqref="F200" xr:uid="{00000000-0002-0000-0100-00002E000000}">
      <formula1>"1,2,3"</formula1>
    </dataValidation>
    <dataValidation allowBlank="1" showInputMessage="1" showErrorMessage="1" promptTitle="Guidance:" prompt="Please insert the target % of male population " sqref="F201" xr:uid="{00000000-0002-0000-0100-00002F000000}"/>
    <dataValidation allowBlank="1" showInputMessage="1" showErrorMessage="1" promptTitle="Guidance:" prompt="Please insert the baseline % of female population affirming ownership of adaptation processes" sqref="H201" xr:uid="{00000000-0002-0000-0100-000030000000}"/>
    <dataValidation allowBlank="1" showInputMessage="1" showErrorMessage="1" promptTitle="Guidance:" prompt="Please insert the baseline % of male population affirming ownership of adaptation processes" sqref="I201" xr:uid="{00000000-0002-0000-0100-000031000000}"/>
    <dataValidation type="list" allowBlank="1" showInputMessage="1" showErrorMessage="1" promptTitle="Guidance:" prompt="Please insert the baseline score for the male population" sqref="I200" xr:uid="{00000000-0002-0000-0100-000032000000}">
      <formula1>"1,2,3"</formula1>
    </dataValidation>
    <dataValidation allowBlank="1" showInputMessage="1" showErrorMessage="1" promptTitle="Guidance:" prompt="Please list the number of community groups. Additional lines are available to insert more than one group. " sqref="E214:E220" xr:uid="{00000000-0002-0000-0100-000033000000}"/>
    <dataValidation allowBlank="1" showInputMessage="1" showErrorMessage="1" promptTitle="Guidance:" prompt="Please input the mid-term number of male staff to be trained under this theme. " sqref="F187:F194 L187:L194" xr:uid="{00000000-0002-0000-0100-000034000000}"/>
    <dataValidation allowBlank="1" showInputMessage="1" showErrorMessage="1" promptTitle="Guidance:" prompt="Please input the mid-term number of female staff to be trained under this theme. " sqref="E187:E194" xr:uid="{00000000-0002-0000-0100-000035000000}"/>
    <dataValidation allowBlank="1" showInputMessage="1" showErrorMessage="1" promptTitle="Guidance:" prompt="Please input the type of income source at baseline. Please add extra lines to add more than 1 type" sqref="H156" xr:uid="{00000000-0002-0000-0100-000036000000}"/>
    <dataValidation allowBlank="1" showInputMessage="1" showErrorMessage="1" promptTitle="Guidance:" prompt="Please input the number of HH that utilize this income source. " sqref="I156" xr:uid="{00000000-0002-0000-0100-000037000000}"/>
    <dataValidation type="list" operator="greaterThanOrEqual" allowBlank="1" showInputMessage="1" showErrorMessage="1" promptTitle="Guidance:" prompt="Baseline score for female population_x000a__x000a__x000a_" sqref="H77" xr:uid="{00000000-0002-0000-0100-000038000000}">
      <formula1>"1,2,3,4,5"</formula1>
    </dataValidation>
    <dataValidation allowBlank="1" showInputMessage="1" showErrorMessage="1" promptTitle="Guidance:" prompt="Please briefly describe the level of the measure" sqref="I87:I102 I109 F109 F87:F102" xr:uid="{00000000-0002-0000-0100-000039000000}"/>
    <dataValidation allowBlank="1" showInputMessage="1" showErrorMessage="1" promptTitle="Guidance:" prompt="Please input the type of resilient infrastructure measure introduced. Use additional lines below to add more than one measure" sqref="E95:E102 H109 E109" xr:uid="{00000000-0002-0000-0100-00003A000000}"/>
    <dataValidation allowBlank="1" showInputMessage="1" showErrorMessage="1" promptTitle="Guidance:" prompt="Please input the type of resilient infrastructure measure at baseline. Use additional lines below to input more than one measure." sqref="H95:H102" xr:uid="{00000000-0002-0000-0100-00003B000000}"/>
    <dataValidation allowBlank="1" showInputMessage="1" showErrorMessage="1" promptTitle="Guidance:" prompt="With each annual PIR please update the number of sectoral strategies that include specific budgets for adaptation actions by checking the appropriate boxes." sqref="K53:K58" xr:uid="{00000000-0002-0000-0100-00003C000000}"/>
    <dataValidation allowBlank="1" showInputMessage="1" showErrorMessage="1" promptTitle="Guidance:" prompt="With each annual PIR please update the number of regulatory reforms that prevent economic loss from climate change, including variability. " sqref="K45:K52" xr:uid="{00000000-0002-0000-0100-00003D000000}"/>
    <dataValidation type="decimal" operator="greaterThanOrEqual" allowBlank="1" showInputMessage="1" showErrorMessage="1" promptTitle="Guidance:" prompt="Target for KW/hr of electric power generated from hydro resources. Target can indicate an increase or maintanence in level of power generation; a decrease is only possible if it occurs at a slower rate when compared to baseline._x000a__x000a__x000a__x000a__x000a_" sqref="E68:F68" xr:uid="{00000000-0002-0000-0100-00003E000000}">
      <formula1>0</formula1>
    </dataValidation>
    <dataValidation allowBlank="1" showInputMessage="1" showErrorMessage="1" promptTitle="Guidance:" prompt="Please input the type of regulatory reform and/or fiscal incentive structure.  Several lines are provided for more than one type of regulatory reform/fiscal incentive structure. _x000a__x000a_" sqref="H53:H58" xr:uid="{00000000-0002-0000-0100-00003F000000}"/>
    <dataValidation allowBlank="1" showInputMessage="1" showErrorMessage="1" promptTitle="Guidance:" prompt="Please describe the level of the regulatory reform/fiscal incentive structure. Write directly on this cell." sqref="I53:I58 F53:F58" xr:uid="{00000000-0002-0000-0100-000040000000}"/>
    <dataValidation allowBlank="1" showInputMessage="1" showErrorMessage="1" promptTitle="Guidance:" prompt="Please input the type of development framework. Several lines are provided for more than one type of development framework. _x000a_" sqref="E37:E44" xr:uid="{00000000-0002-0000-0100-000041000000}"/>
    <dataValidation allowBlank="1" showInputMessage="1" showErrorMessage="1" promptTitle="Guidance:" prompt="Please input the type of development framework at baseline. Several lines are provided for more than one type of development framework. _x000a__x000a_" sqref="H37:H44" xr:uid="{00000000-0002-0000-0100-000042000000}"/>
    <dataValidation allowBlank="1" showInputMessage="1" showErrorMessage="1" promptTitle="Guidance:" prompt="Please write the Type of adaptation action. Please use the lines below, to input more than one action._x000a_" sqref="I12:I18 F12:F18" xr:uid="{00000000-0002-0000-0100-000043000000}"/>
    <dataValidation allowBlank="1" showInputMessage="1" showErrorMessage="1" promptTitle="Guidance:" prompt="Please list the number of adaptation action. Please use the lines below, to list the numbers of additional actions._x000a_" sqref="E12:E18 H12:H18" xr:uid="{00000000-0002-0000-0100-000044000000}"/>
    <dataValidation allowBlank="1" showInputMessage="1" showErrorMessage="1" promptTitle="Guidance:" prompt="Please indicate the type of adaptation action. Please use additional lines to indicate more than one action. " sqref="E20:E26 H20:H26" xr:uid="{00000000-0002-0000-0100-000045000000}"/>
    <dataValidation type="list" allowBlank="1" showInputMessage="1" showErrorMessage="1" promptTitle="Guidance:" prompt="For each action, please indicate if it includes adaptation budget allocation and targets or not. " sqref="I20:I26 F20:F26" xr:uid="{00000000-0002-0000-0100-000046000000}">
      <formula1>"Y, N"</formula1>
    </dataValidation>
    <dataValidation allowBlank="1" showInputMessage="1" showErrorMessage="1" promptTitle="Guidance:" prompt="Please write the type of adaptation action. Please use additional lines to input additional actions. " sqref="E28:E34 H28:H34" xr:uid="{00000000-0002-0000-0100-000047000000}"/>
    <dataValidation type="list" allowBlank="1" showInputMessage="1" showErrorMessage="1" promptTitle="Guidance:" prompt="For each type of action, please use the score to indicate to what extent the targets have been met. " sqref="I28:I34 F28:F34" xr:uid="{00000000-0002-0000-0100-000048000000}">
      <formula1>"1,2,3"</formula1>
    </dataValidation>
    <dataValidation allowBlank="1" showInputMessage="1" showErrorMessage="1" promptTitle="Guidance:" prompt="Please describe the level of the development framework. Write directly on this cell." sqref="I37:I44 F37:F44" xr:uid="{00000000-0002-0000-0100-000049000000}"/>
    <dataValidation allowBlank="1" showInputMessage="1" showErrorMessage="1" promptTitle="Guidance:" prompt="Please describe the level of the sectoral strategy. Write directly on this cell." sqref="I45:I51 F45:F51" xr:uid="{00000000-0002-0000-0100-00004A000000}"/>
    <dataValidation allowBlank="1" showInputMessage="1" showErrorMessage="1" promptTitle="Guidance:" prompt="Please input the type of regulatory reform and/or fiscal incentive structure.  Several lines are provided for more than one type of regulatory reform/fiscal incentive structure. _x000a_" sqref="E53:E58" xr:uid="{00000000-0002-0000-0100-00004B000000}"/>
    <dataValidation allowBlank="1" showInputMessage="1" showErrorMessage="1" promptTitle="Guidance:" prompt="Please input the type of sectoral strategy. Several lines are provided for more than one type of sectoral strategy. _x000a_" sqref="E45:E51" xr:uid="{00000000-0002-0000-0100-00004C000000}"/>
    <dataValidation allowBlank="1" showInputMessage="1" showErrorMessage="1" promptTitle="Guidance:" prompt="Please input the type of sectoral strategy. Several lines are provided for more than one type of sectoral strategy._x000a__x000a_" sqref="H45:H51" xr:uid="{00000000-0002-0000-0100-00004D000000}"/>
    <dataValidation operator="greaterThanOrEqual" allowBlank="1" showInputMessage="1" showErrorMessage="1" promptTitle="Guidance:" prompt="Target % change in population affected by climate-sensitive diseases. Target can indicate a decrease or maintanence in level of incidence; an increase is only possible if it occurs at slower rate._x000a__x000a__x000a__x000a__x000a_" sqref="E61:F61" xr:uid="{00000000-0002-0000-0100-00004E000000}"/>
    <dataValidation type="decimal" operator="greaterThanOrEqual" allowBlank="1" showInputMessage="1" showErrorMessage="1" promptTitle="Guidance:" prompt="Target no. of females provided with access to safe water supply and basic sanitation services_x000a__x000a_" sqref="E64" xr:uid="{00000000-0002-0000-0100-00004F000000}">
      <formula1>0</formula1>
    </dataValidation>
    <dataValidation allowBlank="1" showInputMessage="1" showErrorMessage="1" promptTitle="Guidance:" prompt="Target % of females covered with innovative insurance mechanisms" sqref="E63" xr:uid="{00000000-0002-0000-0100-000050000000}"/>
    <dataValidation allowBlank="1" showInputMessage="1" showErrorMessage="1" prompt="Baseline % of females covered with innovative insurance mechanisms" sqref="H63" xr:uid="{00000000-0002-0000-0100-000051000000}"/>
    <dataValidation allowBlank="1" showInputMessage="1" showErrorMessage="1" promptTitle="Guidance:" prompt="Target % of males covered with innovative insurance mechanisms" sqref="F63" xr:uid="{00000000-0002-0000-0100-000052000000}"/>
    <dataValidation allowBlank="1" showInputMessage="1" showErrorMessage="1" prompt="Baseline % of males covered with innovative insurance mechanisms" sqref="I63" xr:uid="{00000000-0002-0000-0100-000053000000}"/>
    <dataValidation type="decimal" operator="greaterThanOrEqual" allowBlank="1" showInputMessage="1" showErrorMessage="1" promptTitle="Guidance:" prompt="Target no. of males provided with access to safe water supply and basic sanitation services_x000a__x000a_" sqref="F64" xr:uid="{00000000-0002-0000-0100-000054000000}">
      <formula1>0</formula1>
    </dataValidation>
    <dataValidation allowBlank="1" showInputMessage="1" showErrorMessage="1" promptTitle="Guidance: " prompt="Baseline no. of females provided with access to safe water supply and basic sanitation services" sqref="H64" xr:uid="{00000000-0002-0000-0100-000055000000}"/>
    <dataValidation allowBlank="1" showInputMessage="1" showErrorMessage="1" promptTitle="Guidance: " prompt="Baseline no. of males provided with access to safe water supply and basic sanitation services" sqref="I64" xr:uid="{00000000-0002-0000-0100-000056000000}"/>
    <dataValidation allowBlank="1" showInputMessage="1" showErrorMessage="1" promptTitle="Guidance:" prompt="Target % of female population" sqref="E73" xr:uid="{00000000-0002-0000-0100-000057000000}"/>
    <dataValidation allowBlank="1" showInputMessage="1" showErrorMessage="1" promptTitle="Guidance:" prompt="Target % of male population" sqref="F73" xr:uid="{00000000-0002-0000-0100-000058000000}"/>
    <dataValidation allowBlank="1" showInputMessage="1" showErrorMessage="1" promptTitle="Guidance:" prompt="Baseline % of female population_x000a_" sqref="H73" xr:uid="{00000000-0002-0000-0100-000059000000}"/>
    <dataValidation allowBlank="1" showInputMessage="1" showErrorMessage="1" promptTitle="Guidance:" prompt="Baseline % of male population_x000a_" sqref="I73" xr:uid="{00000000-0002-0000-0100-00005A000000}"/>
    <dataValidation type="list" allowBlank="1" showInputMessage="1" showErrorMessage="1" promptTitle="Guidance:" prompt="Please input the target score for female population_x000a_" sqref="E77" xr:uid="{00000000-0002-0000-0100-00005B000000}">
      <formula1>"1,2,3,4,5"</formula1>
    </dataValidation>
    <dataValidation type="list" allowBlank="1" showInputMessage="1" showErrorMessage="1" promptTitle="Guidance:" prompt="Please input the target score for male population_x000a_" sqref="F77" xr:uid="{00000000-0002-0000-0100-00005C000000}">
      <formula1>"1,2,3,4,5"</formula1>
    </dataValidation>
    <dataValidation type="list" operator="greaterThanOrEqual" allowBlank="1" showInputMessage="1" showErrorMessage="1" promptTitle="Guidance:" prompt="Baseline score for male population_x000a__x000a__x000a_" sqref="I77" xr:uid="{00000000-0002-0000-0100-00005D000000}">
      <formula1>"1,2,3,4,5"</formula1>
    </dataValidation>
    <dataValidation allowBlank="1" showInputMessage="1" showErrorMessage="1" promptTitle="Guidance:" prompt="Please input the type of health measures introduced. Use additional lines below to input more than 1 type_x000a_" sqref="E87:E94" xr:uid="{00000000-0002-0000-0100-00005E000000}"/>
    <dataValidation allowBlank="1" showInputMessage="1" showErrorMessage="1" promptTitle="Guidance:" prompt="Please input the type of health measures at baseline. Use additional lines below to input more than 1 type_x000a__x000a__x000a_" sqref="H87:H94" xr:uid="{00000000-0002-0000-0100-00005F000000}"/>
    <dataValidation allowBlank="1" showInputMessage="1" showErrorMessage="1" promptTitle="Guidance:" prompt="Please describe the level of the practice" sqref="F103:F108 I135:I137 F126:F132 F118:F124 I118:I124 I126:I132 I110:I116 F110:F116 I103:I108" xr:uid="{00000000-0002-0000-0100-000060000000}"/>
    <dataValidation allowBlank="1" showInputMessage="1" showErrorMessage="1" promptTitle="Guidance:" prompt="Please insert type of baseline climate resilient agricultural practice. Use additional lines below to insert more than one type" sqref="H103:H108" xr:uid="{00000000-0002-0000-0100-000061000000}"/>
    <dataValidation allowBlank="1" showInputMessage="1" showErrorMessage="1" promptTitle="Guidance:" prompt="Please insert the type of target practice. Use additional lines below to provide more than one practice. " sqref="E110:E116" xr:uid="{00000000-0002-0000-0100-000062000000}"/>
    <dataValidation allowBlank="1" showInputMessage="1" showErrorMessage="1" promptTitle="Guidance:" prompt="Please insert the type of baseline practice. Use additional lines below to provide more than one practice. " sqref="H110:H116" xr:uid="{00000000-0002-0000-0100-000063000000}"/>
    <dataValidation allowBlank="1" showInputMessage="1" showErrorMessage="1" promptTitle="Guidance:" prompt="Please insert the baseline type of practice. Use additional lines below to provide more than one practice_x000a_" sqref="H118:H124 H126:H132" xr:uid="{00000000-0002-0000-0100-000064000000}"/>
    <dataValidation allowBlank="1" showInputMessage="1" showErrorMessage="1" promptTitle="Guidance:" prompt="Please describe the level of the mechanism" sqref="I134 F134:F137" xr:uid="{00000000-0002-0000-0100-000065000000}"/>
    <dataValidation allowBlank="1" showInputMessage="1" showErrorMessage="1" promptTitle="Guidance:" prompt="Please insert the baseline type of mechanism. Use additional lines below to provide more than one mechanism" sqref="H134:H137" xr:uid="{00000000-0002-0000-0100-000066000000}"/>
    <dataValidation allowBlank="1" showInputMessage="1" showErrorMessage="1" promptTitle="Guidance:" prompt="Please describe the level of the measure" sqref="F139:F143 I139:I143" xr:uid="{00000000-0002-0000-0100-000067000000}"/>
    <dataValidation allowBlank="1" showInputMessage="1" showErrorMessage="1" promptTitle="Guidance:" prompt="Please insert the baseline type of measure. Use additional lines below to provide more than one measure" sqref="H139:H143" xr:uid="{00000000-0002-0000-0100-000068000000}"/>
    <dataValidation allowBlank="1" showInputMessage="1" showErrorMessage="1" promptTitle="Guidance:" prompt="Please input target % increase of income " sqref="E153:F154" xr:uid="{00000000-0002-0000-0100-000069000000}"/>
    <dataValidation allowBlank="1" showInputMessage="1" showErrorMessage="1" promptTitle="Guidance:" prompt="Please input the target percentage of households " sqref="E156:F156" xr:uid="{00000000-0002-0000-0100-00006A000000}"/>
    <dataValidation allowBlank="1" showInputMessage="1" showErrorMessage="1" promptTitle="Guidance:" prompt="Please input target increase in tons/m3" sqref="E65:F65" xr:uid="{00000000-0002-0000-0100-00006B000000}"/>
    <dataValidation allowBlank="1" showInputMessage="1" showErrorMessage="1" prompt="Please input the target increase in tons/ha" sqref="E66:F66" xr:uid="{00000000-0002-0000-0100-00006C000000}"/>
    <dataValidation allowBlank="1" showInputMessage="1" showErrorMessage="1" prompt="Please input target water availability in liters or gallons" sqref="E67:F67" xr:uid="{00000000-0002-0000-0100-00006D000000}"/>
    <dataValidation allowBlank="1" showInputMessage="1" showErrorMessage="1" prompt="Please input baseline water availability in liters or gallons" sqref="H67:I67" xr:uid="{00000000-0002-0000-0100-00006E000000}"/>
    <dataValidation allowBlank="1" showInputMessage="1" showErrorMessage="1" prompt="Please input baseline KW/hr of electric power generated from hydro resources" sqref="H68:I68" xr:uid="{00000000-0002-0000-0100-00006F000000}"/>
    <dataValidation allowBlank="1" showInputMessage="1" showErrorMessage="1" prompt="Please input target % change" sqref="E69:F69" xr:uid="{00000000-0002-0000-0100-000070000000}"/>
    <dataValidation allowBlank="1" showInputMessage="1" showErrorMessage="1" prompt="Please input target % change " sqref="E70:F71" xr:uid="{00000000-0002-0000-0100-000071000000}"/>
    <dataValidation allowBlank="1" showInputMessage="1" showErrorMessage="1" prompt="Please input target % of livestock farmers" sqref="E74:F74" xr:uid="{00000000-0002-0000-0100-000072000000}"/>
    <dataValidation allowBlank="1" showInputMessage="1" showErrorMessage="1" prompt="Baseline % of livestock farmers" sqref="H74:I74" xr:uid="{00000000-0002-0000-0100-000073000000}"/>
    <dataValidation allowBlank="1" showInputMessage="1" showErrorMessage="1" prompt="Please input target % of cropland area" sqref="E75:F75" xr:uid="{00000000-0002-0000-0100-000074000000}"/>
    <dataValidation allowBlank="1" showInputMessage="1" showErrorMessage="1" promptTitle="Guidance:" prompt="Baseline % of cropland area_x000a_" sqref="H75:I75" xr:uid="{00000000-0002-0000-0100-000075000000}"/>
    <dataValidation allowBlank="1" showInputMessage="1" showErrorMessage="1" promptTitle="Guidance:" prompt="Please insert type of climate resilient agricultural practice. Use additional lines below to insert more than one type_x000a__x000a_" sqref="E103:E108" xr:uid="{00000000-0002-0000-0100-000076000000}"/>
    <dataValidation allowBlank="1" showInputMessage="1" showErrorMessage="1" promptTitle="Guidance:" prompt="Please insert type of practices. Use additional lines below to provide more than one practice" sqref="E118:E124 E126:E132" xr:uid="{00000000-0002-0000-0100-000077000000}"/>
    <dataValidation allowBlank="1" showInputMessage="1" showErrorMessage="1" promptTitle="Guidance:" prompt="Please insert type of insurance mechanism. Use additional lines below to provide more than one mechanism" sqref="E134:E137" xr:uid="{00000000-0002-0000-0100-000078000000}"/>
    <dataValidation allowBlank="1" showInputMessage="1" showErrorMessage="1" promptTitle="Guidance:" prompt="Please insert type of measure. Use additional lines below to provide more than one measure_x000a_" sqref="E139:E143" xr:uid="{00000000-0002-0000-0100-000079000000}"/>
  </dataValidations>
  <pageMargins left="0.7" right="0.7" top="0.75" bottom="0.75" header="0.3" footer="0.3"/>
  <pageSetup scale="23"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P260"/>
  <sheetViews>
    <sheetView tabSelected="1" zoomScale="93" zoomScaleNormal="90" zoomScaleSheetLayoutView="100" workbookViewId="0">
      <selection activeCell="E156" sqref="E156:F156"/>
    </sheetView>
  </sheetViews>
  <sheetFormatPr defaultColWidth="11.453125" defaultRowHeight="14.5" x14ac:dyDescent="0.35"/>
  <cols>
    <col min="1" max="1" width="2.1796875" customWidth="1"/>
    <col min="2" max="2" width="14.453125" customWidth="1"/>
    <col min="3" max="3" width="83.453125" customWidth="1"/>
    <col min="4" max="4" width="31.453125" customWidth="1"/>
    <col min="5" max="5" width="17.26953125" customWidth="1"/>
    <col min="6" max="6" width="20.453125" customWidth="1"/>
    <col min="7" max="7" width="5.54296875" customWidth="1"/>
    <col min="8" max="9" width="19.453125" style="279" customWidth="1"/>
    <col min="10" max="10" width="5.7265625" style="279" customWidth="1"/>
    <col min="11" max="11" width="18.453125" style="279" customWidth="1"/>
    <col min="12" max="12" width="20.453125" style="279" customWidth="1"/>
    <col min="13" max="14" width="9.1796875" customWidth="1"/>
    <col min="15" max="15" width="17.54296875" customWidth="1"/>
    <col min="16" max="17" width="9.1796875" customWidth="1"/>
    <col min="18" max="18" width="16.453125" customWidth="1"/>
  </cols>
  <sheetData>
    <row r="1" spans="1:39" s="17" customFormat="1" ht="84" customHeight="1" thickBot="1" x14ac:dyDescent="0.7">
      <c r="B1" s="26"/>
      <c r="C1" s="27" t="s">
        <v>34</v>
      </c>
      <c r="D1" s="28"/>
      <c r="E1" s="28"/>
      <c r="F1" s="28"/>
      <c r="G1" s="28"/>
      <c r="H1" s="256"/>
      <c r="I1" s="256"/>
      <c r="J1" s="256"/>
      <c r="K1" s="256"/>
      <c r="L1" s="256"/>
    </row>
    <row r="2" spans="1:39" s="17" customFormat="1" ht="33" customHeight="1" x14ac:dyDescent="0.35">
      <c r="B2" s="4" t="s">
        <v>55</v>
      </c>
      <c r="C2" s="29"/>
      <c r="D2" s="30"/>
      <c r="E2" s="30"/>
      <c r="F2" s="29"/>
      <c r="G2" s="29"/>
      <c r="H2" s="257"/>
      <c r="I2" s="257"/>
      <c r="J2" s="257"/>
      <c r="K2" s="257"/>
      <c r="L2" s="257"/>
    </row>
    <row r="3" spans="1:39" s="17" customFormat="1" x14ac:dyDescent="0.35">
      <c r="B3" s="6" t="s">
        <v>12</v>
      </c>
      <c r="C3" s="31"/>
      <c r="D3" s="31"/>
      <c r="E3" s="31"/>
      <c r="F3" s="32"/>
      <c r="G3" s="32"/>
      <c r="H3" s="258"/>
      <c r="I3" s="258"/>
      <c r="J3" s="258"/>
      <c r="K3" s="258"/>
      <c r="L3" s="258"/>
    </row>
    <row r="4" spans="1:39" s="17" customFormat="1" x14ac:dyDescent="0.35">
      <c r="B4" s="8" t="s">
        <v>2</v>
      </c>
      <c r="C4" s="33"/>
      <c r="D4" s="33"/>
      <c r="E4" s="31"/>
      <c r="F4" s="32"/>
      <c r="G4" s="32"/>
      <c r="H4" s="258"/>
      <c r="I4" s="258"/>
      <c r="J4" s="258"/>
      <c r="K4" s="258"/>
      <c r="L4" s="258"/>
    </row>
    <row r="5" spans="1:39" s="17" customFormat="1" ht="15" thickBot="1" x14ac:dyDescent="0.4">
      <c r="B5" s="10" t="s">
        <v>11</v>
      </c>
      <c r="C5" s="34"/>
      <c r="D5" s="34"/>
      <c r="E5" s="35"/>
      <c r="F5" s="36"/>
      <c r="G5" s="36"/>
      <c r="H5" s="259"/>
      <c r="I5" s="259"/>
      <c r="J5" s="259"/>
      <c r="K5" s="259"/>
      <c r="L5" s="259"/>
    </row>
    <row r="6" spans="1:39" s="17" customFormat="1" x14ac:dyDescent="0.35">
      <c r="B6" s="37"/>
      <c r="C6" s="38"/>
      <c r="D6" s="38"/>
      <c r="E6" s="38"/>
      <c r="F6" s="38"/>
      <c r="G6" s="38"/>
      <c r="H6" s="260"/>
      <c r="I6" s="260"/>
      <c r="J6" s="260"/>
      <c r="K6" s="260"/>
      <c r="L6" s="280"/>
    </row>
    <row r="7" spans="1:39" s="17" customFormat="1" ht="20" thickBot="1" x14ac:dyDescent="0.4">
      <c r="B7" s="39"/>
      <c r="C7" s="40"/>
      <c r="D7" s="40"/>
      <c r="E7" s="40"/>
      <c r="F7" s="40"/>
      <c r="G7" s="40"/>
      <c r="H7" s="261"/>
      <c r="I7" s="261"/>
      <c r="J7" s="261"/>
      <c r="K7" s="261"/>
      <c r="L7" s="281"/>
    </row>
    <row r="8" spans="1:39" s="41" customFormat="1" ht="39" customHeight="1" thickBot="1" x14ac:dyDescent="0.4">
      <c r="A8" s="92"/>
      <c r="B8" s="457" t="s">
        <v>41</v>
      </c>
      <c r="C8" s="458"/>
      <c r="D8" s="458"/>
      <c r="E8" s="458"/>
      <c r="F8" s="458"/>
      <c r="G8" s="458"/>
      <c r="H8" s="458"/>
      <c r="I8" s="458"/>
      <c r="J8" s="458"/>
      <c r="K8" s="458"/>
      <c r="L8" s="45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row>
    <row r="9" spans="1:39" s="17" customFormat="1" ht="19" thickTop="1" x14ac:dyDescent="0.35">
      <c r="B9" s="42"/>
      <c r="C9" s="43" t="s">
        <v>10</v>
      </c>
      <c r="D9" s="43" t="s">
        <v>0</v>
      </c>
      <c r="E9" s="606" t="s">
        <v>206</v>
      </c>
      <c r="F9" s="607"/>
      <c r="G9" s="167"/>
      <c r="H9" s="608" t="s">
        <v>210</v>
      </c>
      <c r="I9" s="609"/>
      <c r="J9" s="282"/>
      <c r="K9" s="608" t="s">
        <v>1</v>
      </c>
      <c r="L9" s="609"/>
    </row>
    <row r="10" spans="1:39" s="17" customFormat="1" ht="31.5" customHeight="1" x14ac:dyDescent="0.35">
      <c r="B10" s="44" t="s">
        <v>42</v>
      </c>
      <c r="C10" s="45"/>
      <c r="D10" s="45"/>
      <c r="E10" s="45"/>
      <c r="F10" s="45"/>
      <c r="G10" s="168"/>
      <c r="H10" s="262"/>
      <c r="I10" s="263"/>
      <c r="J10" s="283"/>
      <c r="K10" s="610"/>
      <c r="L10" s="611"/>
    </row>
    <row r="11" spans="1:39" s="17" customFormat="1" ht="31.5" customHeight="1" x14ac:dyDescent="0.35">
      <c r="B11" s="407"/>
      <c r="C11" s="408"/>
      <c r="D11" s="409"/>
      <c r="E11" s="47" t="s">
        <v>122</v>
      </c>
      <c r="F11" s="48" t="s">
        <v>120</v>
      </c>
      <c r="G11" s="168"/>
      <c r="H11" s="264" t="s">
        <v>122</v>
      </c>
      <c r="I11" s="264" t="s">
        <v>120</v>
      </c>
      <c r="J11" s="283"/>
      <c r="K11" s="264" t="s">
        <v>122</v>
      </c>
      <c r="L11" s="264" t="s">
        <v>120</v>
      </c>
    </row>
    <row r="12" spans="1:39" s="17" customFormat="1" ht="29" x14ac:dyDescent="0.35">
      <c r="B12" s="50" t="s">
        <v>57</v>
      </c>
      <c r="C12" s="51" t="s">
        <v>100</v>
      </c>
      <c r="D12" s="52" t="s">
        <v>94</v>
      </c>
      <c r="E12" s="178"/>
      <c r="F12" s="179"/>
      <c r="G12" s="168"/>
      <c r="H12" s="342">
        <f>'Target at CEO Endorsement'!E12</f>
        <v>0</v>
      </c>
      <c r="I12" s="291">
        <f>'Target at CEO Endorsement'!F12</f>
        <v>0</v>
      </c>
      <c r="J12" s="283"/>
      <c r="K12" s="342">
        <f>'Target at CEO Endorsement'!H12</f>
        <v>0</v>
      </c>
      <c r="L12" s="291">
        <f>'Target at CEO Endorsement'!I12</f>
        <v>0</v>
      </c>
    </row>
    <row r="13" spans="1:39" s="17" customFormat="1" x14ac:dyDescent="0.35">
      <c r="B13" s="415"/>
      <c r="C13" s="416"/>
      <c r="D13" s="417"/>
      <c r="E13" s="178"/>
      <c r="F13" s="179"/>
      <c r="G13" s="168"/>
      <c r="H13" s="342">
        <f>'Target at CEO Endorsement'!E13</f>
        <v>0</v>
      </c>
      <c r="I13" s="291">
        <f>'Target at CEO Endorsement'!F13</f>
        <v>0</v>
      </c>
      <c r="J13" s="283"/>
      <c r="K13" s="342">
        <f>'Target at CEO Endorsement'!H13</f>
        <v>0</v>
      </c>
      <c r="L13" s="291">
        <f>'Target at CEO Endorsement'!I13</f>
        <v>0</v>
      </c>
    </row>
    <row r="14" spans="1:39" s="17" customFormat="1" x14ac:dyDescent="0.35">
      <c r="B14" s="418"/>
      <c r="C14" s="419"/>
      <c r="D14" s="420"/>
      <c r="E14" s="178"/>
      <c r="F14" s="179"/>
      <c r="G14" s="168"/>
      <c r="H14" s="342">
        <f>'Target at CEO Endorsement'!E14</f>
        <v>0</v>
      </c>
      <c r="I14" s="291">
        <f>'Target at CEO Endorsement'!F14</f>
        <v>0</v>
      </c>
      <c r="J14" s="283"/>
      <c r="K14" s="342">
        <f>'Target at CEO Endorsement'!H14</f>
        <v>0</v>
      </c>
      <c r="L14" s="291">
        <f>'Target at CEO Endorsement'!I14</f>
        <v>0</v>
      </c>
    </row>
    <row r="15" spans="1:39" s="17" customFormat="1" x14ac:dyDescent="0.35">
      <c r="B15" s="418"/>
      <c r="C15" s="419"/>
      <c r="D15" s="420"/>
      <c r="E15" s="178"/>
      <c r="F15" s="179"/>
      <c r="G15" s="168"/>
      <c r="H15" s="342">
        <f>'Target at CEO Endorsement'!E15</f>
        <v>0</v>
      </c>
      <c r="I15" s="291">
        <f>'Target at CEO Endorsement'!F15</f>
        <v>0</v>
      </c>
      <c r="J15" s="283"/>
      <c r="K15" s="342">
        <f>'Target at CEO Endorsement'!H15</f>
        <v>0</v>
      </c>
      <c r="L15" s="291">
        <f>'Target at CEO Endorsement'!I15</f>
        <v>0</v>
      </c>
    </row>
    <row r="16" spans="1:39" s="17" customFormat="1" x14ac:dyDescent="0.35">
      <c r="B16" s="418"/>
      <c r="C16" s="419"/>
      <c r="D16" s="420"/>
      <c r="E16" s="178"/>
      <c r="F16" s="179"/>
      <c r="G16" s="168"/>
      <c r="H16" s="342">
        <f>'Target at CEO Endorsement'!E16</f>
        <v>0</v>
      </c>
      <c r="I16" s="291">
        <f>'Target at CEO Endorsement'!F16</f>
        <v>0</v>
      </c>
      <c r="J16" s="283"/>
      <c r="K16" s="342">
        <f>'Target at CEO Endorsement'!H16</f>
        <v>0</v>
      </c>
      <c r="L16" s="291">
        <f>'Target at CEO Endorsement'!I16</f>
        <v>0</v>
      </c>
    </row>
    <row r="17" spans="2:12" s="17" customFormat="1" x14ac:dyDescent="0.35">
      <c r="B17" s="418"/>
      <c r="C17" s="419"/>
      <c r="D17" s="420"/>
      <c r="E17" s="178"/>
      <c r="F17" s="179"/>
      <c r="G17" s="168"/>
      <c r="H17" s="342">
        <f>'Target at CEO Endorsement'!E17</f>
        <v>0</v>
      </c>
      <c r="I17" s="291">
        <f>'Target at CEO Endorsement'!F17</f>
        <v>0</v>
      </c>
      <c r="J17" s="283"/>
      <c r="K17" s="342">
        <f>'Target at CEO Endorsement'!H17</f>
        <v>0</v>
      </c>
      <c r="L17" s="291">
        <f>'Target at CEO Endorsement'!I17</f>
        <v>0</v>
      </c>
    </row>
    <row r="18" spans="2:12" s="17" customFormat="1" x14ac:dyDescent="0.35">
      <c r="B18" s="418"/>
      <c r="C18" s="419"/>
      <c r="D18" s="420"/>
      <c r="E18" s="178"/>
      <c r="F18" s="179"/>
      <c r="G18" s="168"/>
      <c r="H18" s="342">
        <f>'Target at CEO Endorsement'!E18</f>
        <v>0</v>
      </c>
      <c r="I18" s="291">
        <f>'Target at CEO Endorsement'!F18</f>
        <v>0</v>
      </c>
      <c r="J18" s="283"/>
      <c r="K18" s="342">
        <f>'Target at CEO Endorsement'!H18</f>
        <v>0</v>
      </c>
      <c r="L18" s="291">
        <f>'Target at CEO Endorsement'!I18</f>
        <v>0</v>
      </c>
    </row>
    <row r="19" spans="2:12" s="17" customFormat="1" ht="18.5" x14ac:dyDescent="0.35">
      <c r="B19" s="421"/>
      <c r="C19" s="422"/>
      <c r="D19" s="423"/>
      <c r="E19" s="49" t="s">
        <v>119</v>
      </c>
      <c r="F19" s="48" t="s">
        <v>131</v>
      </c>
      <c r="G19" s="168"/>
      <c r="H19" s="265" t="s">
        <v>119</v>
      </c>
      <c r="I19" s="264" t="s">
        <v>131</v>
      </c>
      <c r="J19" s="283"/>
      <c r="K19" s="265" t="s">
        <v>119</v>
      </c>
      <c r="L19" s="264" t="s">
        <v>131</v>
      </c>
    </row>
    <row r="20" spans="2:12" s="17" customFormat="1" ht="37.5" customHeight="1" x14ac:dyDescent="0.35">
      <c r="B20" s="53" t="s">
        <v>58</v>
      </c>
      <c r="C20" s="54" t="s">
        <v>208</v>
      </c>
      <c r="D20" s="299" t="s">
        <v>220</v>
      </c>
      <c r="E20" s="180" t="s">
        <v>114</v>
      </c>
      <c r="F20" s="181"/>
      <c r="G20" s="168"/>
      <c r="H20" s="343">
        <f>'Target at CEO Endorsement'!E20</f>
        <v>0</v>
      </c>
      <c r="I20" s="343">
        <f>'Target at CEO Endorsement'!F20</f>
        <v>0</v>
      </c>
      <c r="J20" s="283"/>
      <c r="K20" s="291">
        <f>'Target at CEO Endorsement'!H20</f>
        <v>0</v>
      </c>
      <c r="L20" s="343">
        <f>'Target at CEO Endorsement'!I20</f>
        <v>0</v>
      </c>
    </row>
    <row r="21" spans="2:12" s="17" customFormat="1" x14ac:dyDescent="0.35">
      <c r="B21" s="395"/>
      <c r="C21" s="396"/>
      <c r="D21" s="397"/>
      <c r="E21" s="180" t="s">
        <v>114</v>
      </c>
      <c r="F21" s="181"/>
      <c r="G21" s="168"/>
      <c r="H21" s="343">
        <f>'Target at CEO Endorsement'!E21</f>
        <v>0</v>
      </c>
      <c r="I21" s="343">
        <f>'Target at CEO Endorsement'!F21</f>
        <v>0</v>
      </c>
      <c r="J21" s="283"/>
      <c r="K21" s="291">
        <f>'Target at CEO Endorsement'!H21</f>
        <v>0</v>
      </c>
      <c r="L21" s="343">
        <f>'Target at CEO Endorsement'!I21</f>
        <v>0</v>
      </c>
    </row>
    <row r="22" spans="2:12" s="17" customFormat="1" x14ac:dyDescent="0.35">
      <c r="B22" s="398"/>
      <c r="C22" s="399"/>
      <c r="D22" s="400"/>
      <c r="E22" s="180" t="s">
        <v>114</v>
      </c>
      <c r="F22" s="181"/>
      <c r="G22" s="168"/>
      <c r="H22" s="343" t="str">
        <f>'Target at CEO Endorsement'!E22</f>
        <v xml:space="preserve"> </v>
      </c>
      <c r="I22" s="343">
        <f>'Target at CEO Endorsement'!F22</f>
        <v>0</v>
      </c>
      <c r="J22" s="283"/>
      <c r="K22" s="291">
        <f>'Target at CEO Endorsement'!H22</f>
        <v>0</v>
      </c>
      <c r="L22" s="343">
        <f>'Target at CEO Endorsement'!I22</f>
        <v>0</v>
      </c>
    </row>
    <row r="23" spans="2:12" s="17" customFormat="1" x14ac:dyDescent="0.35">
      <c r="B23" s="398"/>
      <c r="C23" s="399"/>
      <c r="D23" s="400"/>
      <c r="E23" s="180" t="s">
        <v>114</v>
      </c>
      <c r="F23" s="181"/>
      <c r="G23" s="168"/>
      <c r="H23" s="343" t="str">
        <f>'Target at CEO Endorsement'!E23</f>
        <v xml:space="preserve"> </v>
      </c>
      <c r="I23" s="343">
        <f>'Target at CEO Endorsement'!F23</f>
        <v>0</v>
      </c>
      <c r="J23" s="283"/>
      <c r="K23" s="291">
        <f>'Target at CEO Endorsement'!H23</f>
        <v>0</v>
      </c>
      <c r="L23" s="343">
        <f>'Target at CEO Endorsement'!I23</f>
        <v>0</v>
      </c>
    </row>
    <row r="24" spans="2:12" s="17" customFormat="1" x14ac:dyDescent="0.35">
      <c r="B24" s="398"/>
      <c r="C24" s="399"/>
      <c r="D24" s="400"/>
      <c r="E24" s="180" t="s">
        <v>114</v>
      </c>
      <c r="F24" s="181"/>
      <c r="G24" s="168"/>
      <c r="H24" s="343" t="str">
        <f>'Target at CEO Endorsement'!E24</f>
        <v xml:space="preserve"> </v>
      </c>
      <c r="I24" s="343">
        <f>'Target at CEO Endorsement'!F24</f>
        <v>0</v>
      </c>
      <c r="J24" s="283"/>
      <c r="K24" s="291">
        <f>'Target at CEO Endorsement'!H24</f>
        <v>0</v>
      </c>
      <c r="L24" s="343">
        <f>'Target at CEO Endorsement'!I24</f>
        <v>0</v>
      </c>
    </row>
    <row r="25" spans="2:12" s="17" customFormat="1" x14ac:dyDescent="0.35">
      <c r="B25" s="398"/>
      <c r="C25" s="399"/>
      <c r="D25" s="400"/>
      <c r="E25" s="180" t="s">
        <v>114</v>
      </c>
      <c r="F25" s="181"/>
      <c r="G25" s="168"/>
      <c r="H25" s="343" t="str">
        <f>'Target at CEO Endorsement'!E25</f>
        <v xml:space="preserve"> </v>
      </c>
      <c r="I25" s="343">
        <f>'Target at CEO Endorsement'!F25</f>
        <v>0</v>
      </c>
      <c r="J25" s="283"/>
      <c r="K25" s="291">
        <f>'Target at CEO Endorsement'!H25</f>
        <v>0</v>
      </c>
      <c r="L25" s="343">
        <f>'Target at CEO Endorsement'!I25</f>
        <v>0</v>
      </c>
    </row>
    <row r="26" spans="2:12" s="17" customFormat="1" x14ac:dyDescent="0.35">
      <c r="B26" s="401"/>
      <c r="C26" s="402"/>
      <c r="D26" s="403"/>
      <c r="E26" s="180" t="s">
        <v>114</v>
      </c>
      <c r="F26" s="181"/>
      <c r="G26" s="168"/>
      <c r="H26" s="343" t="str">
        <f>'Target at CEO Endorsement'!E26</f>
        <v xml:space="preserve"> </v>
      </c>
      <c r="I26" s="343">
        <f>'Target at CEO Endorsement'!F26</f>
        <v>0</v>
      </c>
      <c r="J26" s="283"/>
      <c r="K26" s="291">
        <f>'Target at CEO Endorsement'!H26</f>
        <v>0</v>
      </c>
      <c r="L26" s="343">
        <f>'Target at CEO Endorsement'!I26</f>
        <v>0</v>
      </c>
    </row>
    <row r="27" spans="2:12" s="17" customFormat="1" ht="15.75" customHeight="1" x14ac:dyDescent="0.35">
      <c r="B27" s="424"/>
      <c r="C27" s="425"/>
      <c r="D27" s="426"/>
      <c r="E27" s="49" t="s">
        <v>119</v>
      </c>
      <c r="F27" s="48" t="s">
        <v>132</v>
      </c>
      <c r="G27" s="168"/>
      <c r="H27" s="265" t="s">
        <v>120</v>
      </c>
      <c r="I27" s="264" t="s">
        <v>132</v>
      </c>
      <c r="J27" s="283"/>
      <c r="K27" s="265" t="s">
        <v>120</v>
      </c>
      <c r="L27" s="264" t="s">
        <v>132</v>
      </c>
    </row>
    <row r="28" spans="2:12" s="17" customFormat="1" ht="68.25" customHeight="1" x14ac:dyDescent="0.35">
      <c r="B28" s="56" t="s">
        <v>59</v>
      </c>
      <c r="C28" s="57" t="s">
        <v>209</v>
      </c>
      <c r="D28" s="58" t="s">
        <v>108</v>
      </c>
      <c r="E28" s="178"/>
      <c r="F28" s="179"/>
      <c r="G28" s="168"/>
      <c r="H28" s="291">
        <f>'Target at CEO Endorsement'!E28</f>
        <v>0</v>
      </c>
      <c r="I28" s="291">
        <f>'Target at CEO Endorsement'!F28</f>
        <v>0</v>
      </c>
      <c r="J28" s="283"/>
      <c r="K28" s="291">
        <f>'Target at CEO Endorsement'!H28</f>
        <v>0</v>
      </c>
      <c r="L28" s="291">
        <f>'Target at CEO Endorsement'!I28</f>
        <v>0</v>
      </c>
    </row>
    <row r="29" spans="2:12" s="17" customFormat="1" ht="23.25" customHeight="1" x14ac:dyDescent="0.35">
      <c r="B29" s="395"/>
      <c r="C29" s="440"/>
      <c r="D29" s="441"/>
      <c r="E29" s="178"/>
      <c r="F29" s="179"/>
      <c r="G29" s="168"/>
      <c r="H29" s="291">
        <f>'Target at CEO Endorsement'!E29</f>
        <v>0</v>
      </c>
      <c r="I29" s="291">
        <f>'Target at CEO Endorsement'!F29</f>
        <v>0</v>
      </c>
      <c r="J29" s="283"/>
      <c r="K29" s="291">
        <f>'Target at CEO Endorsement'!H29</f>
        <v>0</v>
      </c>
      <c r="L29" s="291">
        <f>'Target at CEO Endorsement'!I29</f>
        <v>0</v>
      </c>
    </row>
    <row r="30" spans="2:12" s="17" customFormat="1" ht="25.5" customHeight="1" x14ac:dyDescent="0.35">
      <c r="B30" s="398"/>
      <c r="C30" s="442"/>
      <c r="D30" s="443"/>
      <c r="E30" s="178"/>
      <c r="F30" s="179"/>
      <c r="G30" s="168"/>
      <c r="H30" s="291">
        <f>'Target at CEO Endorsement'!E30</f>
        <v>0</v>
      </c>
      <c r="I30" s="291">
        <f>'Target at CEO Endorsement'!F30</f>
        <v>0</v>
      </c>
      <c r="J30" s="283"/>
      <c r="K30" s="291">
        <f>'Target at CEO Endorsement'!H30</f>
        <v>0</v>
      </c>
      <c r="L30" s="291">
        <f>'Target at CEO Endorsement'!I30</f>
        <v>0</v>
      </c>
    </row>
    <row r="31" spans="2:12" s="17" customFormat="1" ht="27" customHeight="1" x14ac:dyDescent="0.35">
      <c r="B31" s="398"/>
      <c r="C31" s="442"/>
      <c r="D31" s="443"/>
      <c r="E31" s="178"/>
      <c r="F31" s="179"/>
      <c r="G31" s="168"/>
      <c r="H31" s="291">
        <f>'Target at CEO Endorsement'!E31</f>
        <v>0</v>
      </c>
      <c r="I31" s="291">
        <f>'Target at CEO Endorsement'!F31</f>
        <v>0</v>
      </c>
      <c r="J31" s="283"/>
      <c r="K31" s="291">
        <f>'Target at CEO Endorsement'!H31</f>
        <v>0</v>
      </c>
      <c r="L31" s="291">
        <f>'Target at CEO Endorsement'!I31</f>
        <v>0</v>
      </c>
    </row>
    <row r="32" spans="2:12" s="17" customFormat="1" ht="25.5" customHeight="1" x14ac:dyDescent="0.35">
      <c r="B32" s="398"/>
      <c r="C32" s="442"/>
      <c r="D32" s="443"/>
      <c r="E32" s="178"/>
      <c r="F32" s="179"/>
      <c r="G32" s="168"/>
      <c r="H32" s="291">
        <f>'Target at CEO Endorsement'!E32</f>
        <v>0</v>
      </c>
      <c r="I32" s="291">
        <f>'Target at CEO Endorsement'!F32</f>
        <v>0</v>
      </c>
      <c r="J32" s="283"/>
      <c r="K32" s="291">
        <f>'Target at CEO Endorsement'!H32</f>
        <v>0</v>
      </c>
      <c r="L32" s="291">
        <f>'Target at CEO Endorsement'!I32</f>
        <v>0</v>
      </c>
    </row>
    <row r="33" spans="2:12" s="17" customFormat="1" ht="28.5" customHeight="1" x14ac:dyDescent="0.35">
      <c r="B33" s="398"/>
      <c r="C33" s="442"/>
      <c r="D33" s="443"/>
      <c r="E33" s="178"/>
      <c r="F33" s="179"/>
      <c r="G33" s="168"/>
      <c r="H33" s="291">
        <f>'Target at CEO Endorsement'!E33</f>
        <v>0</v>
      </c>
      <c r="I33" s="291">
        <f>'Target at CEO Endorsement'!F33</f>
        <v>0</v>
      </c>
      <c r="J33" s="283"/>
      <c r="K33" s="291">
        <f>'Target at CEO Endorsement'!H33</f>
        <v>0</v>
      </c>
      <c r="L33" s="291">
        <f>'Target at CEO Endorsement'!I33</f>
        <v>0</v>
      </c>
    </row>
    <row r="34" spans="2:12" s="17" customFormat="1" ht="28.5" customHeight="1" x14ac:dyDescent="0.35">
      <c r="B34" s="398"/>
      <c r="C34" s="603"/>
      <c r="D34" s="443"/>
      <c r="E34" s="194"/>
      <c r="F34" s="195"/>
      <c r="G34" s="168"/>
      <c r="H34" s="291">
        <f>'Target at CEO Endorsement'!E34</f>
        <v>0</v>
      </c>
      <c r="I34" s="291">
        <f>'Target at CEO Endorsement'!F34</f>
        <v>0</v>
      </c>
      <c r="J34" s="283"/>
      <c r="K34" s="291">
        <f>'Target at CEO Endorsement'!H34</f>
        <v>0</v>
      </c>
      <c r="L34" s="291">
        <f>'Target at CEO Endorsement'!I34</f>
        <v>0</v>
      </c>
    </row>
    <row r="35" spans="2:12" s="62" customFormat="1" ht="17" x14ac:dyDescent="0.4">
      <c r="B35" s="446" t="s">
        <v>43</v>
      </c>
      <c r="C35" s="447"/>
      <c r="D35" s="447"/>
      <c r="E35" s="447"/>
      <c r="F35" s="447"/>
      <c r="G35" s="447"/>
      <c r="H35" s="447"/>
      <c r="I35" s="447"/>
      <c r="J35" s="447"/>
      <c r="K35" s="447"/>
      <c r="L35" s="448"/>
    </row>
    <row r="36" spans="2:12" s="62" customFormat="1" ht="17" x14ac:dyDescent="0.4">
      <c r="B36" s="196"/>
      <c r="C36" s="604"/>
      <c r="D36" s="605"/>
      <c r="E36" s="191" t="s">
        <v>119</v>
      </c>
      <c r="F36" s="197" t="s">
        <v>136</v>
      </c>
      <c r="G36" s="168"/>
      <c r="H36" s="266" t="s">
        <v>120</v>
      </c>
      <c r="I36" s="266" t="s">
        <v>136</v>
      </c>
      <c r="J36" s="283"/>
      <c r="K36" s="266" t="s">
        <v>120</v>
      </c>
      <c r="L36" s="266" t="s">
        <v>136</v>
      </c>
    </row>
    <row r="37" spans="2:12" s="17" customFormat="1" ht="60.75" customHeight="1" x14ac:dyDescent="0.35">
      <c r="B37" s="66" t="s">
        <v>60</v>
      </c>
      <c r="C37" s="67" t="s">
        <v>133</v>
      </c>
      <c r="D37" s="58" t="s">
        <v>134</v>
      </c>
      <c r="E37" s="180"/>
      <c r="F37" s="181"/>
      <c r="G37" s="168"/>
      <c r="H37" s="291">
        <f>'Target at CEO Endorsement'!E37</f>
        <v>0</v>
      </c>
      <c r="I37" s="291">
        <f>'Target at CEO Endorsement'!F37</f>
        <v>0</v>
      </c>
      <c r="J37" s="283"/>
      <c r="K37" s="291">
        <f>'Target at CEO Endorsement'!H37</f>
        <v>0</v>
      </c>
      <c r="L37" s="291">
        <f>'Target at CEO Endorsement'!I37</f>
        <v>0</v>
      </c>
    </row>
    <row r="38" spans="2:12" s="17" customFormat="1" ht="19.5" customHeight="1" x14ac:dyDescent="0.35">
      <c r="B38" s="395"/>
      <c r="C38" s="396"/>
      <c r="D38" s="397"/>
      <c r="E38" s="180"/>
      <c r="F38" s="181"/>
      <c r="G38" s="168"/>
      <c r="H38" s="291">
        <f>'Target at CEO Endorsement'!E38</f>
        <v>0</v>
      </c>
      <c r="I38" s="291">
        <f>'Target at CEO Endorsement'!F38</f>
        <v>0</v>
      </c>
      <c r="J38" s="283"/>
      <c r="K38" s="291">
        <f>'Target at CEO Endorsement'!H38</f>
        <v>0</v>
      </c>
      <c r="L38" s="291">
        <f>'Target at CEO Endorsement'!I38</f>
        <v>0</v>
      </c>
    </row>
    <row r="39" spans="2:12" s="17" customFormat="1" ht="22.5" customHeight="1" x14ac:dyDescent="0.35">
      <c r="B39" s="398"/>
      <c r="C39" s="399"/>
      <c r="D39" s="400"/>
      <c r="E39" s="180"/>
      <c r="F39" s="181"/>
      <c r="G39" s="168"/>
      <c r="H39" s="291">
        <f>'Target at CEO Endorsement'!E39</f>
        <v>0</v>
      </c>
      <c r="I39" s="291">
        <f>'Target at CEO Endorsement'!F39</f>
        <v>0</v>
      </c>
      <c r="J39" s="283"/>
      <c r="K39" s="291">
        <f>'Target at CEO Endorsement'!H39</f>
        <v>0</v>
      </c>
      <c r="L39" s="291">
        <f>'Target at CEO Endorsement'!I39</f>
        <v>0</v>
      </c>
    </row>
    <row r="40" spans="2:12" s="17" customFormat="1" ht="22.5" customHeight="1" x14ac:dyDescent="0.35">
      <c r="B40" s="398"/>
      <c r="C40" s="399"/>
      <c r="D40" s="400"/>
      <c r="E40" s="180"/>
      <c r="F40" s="181"/>
      <c r="G40" s="168"/>
      <c r="H40" s="291">
        <f>'Target at CEO Endorsement'!E40</f>
        <v>0</v>
      </c>
      <c r="I40" s="291">
        <f>'Target at CEO Endorsement'!F40</f>
        <v>0</v>
      </c>
      <c r="J40" s="283"/>
      <c r="K40" s="291">
        <f>'Target at CEO Endorsement'!H40</f>
        <v>0</v>
      </c>
      <c r="L40" s="291">
        <f>'Target at CEO Endorsement'!I40</f>
        <v>0</v>
      </c>
    </row>
    <row r="41" spans="2:12" s="17" customFormat="1" ht="21" customHeight="1" x14ac:dyDescent="0.35">
      <c r="B41" s="398"/>
      <c r="C41" s="399"/>
      <c r="D41" s="400"/>
      <c r="E41" s="180"/>
      <c r="F41" s="181"/>
      <c r="G41" s="168"/>
      <c r="H41" s="291">
        <f>'Target at CEO Endorsement'!E41</f>
        <v>0</v>
      </c>
      <c r="I41" s="291">
        <f>'Target at CEO Endorsement'!F41</f>
        <v>0</v>
      </c>
      <c r="J41" s="283"/>
      <c r="K41" s="291">
        <f>'Target at CEO Endorsement'!H41</f>
        <v>0</v>
      </c>
      <c r="L41" s="291">
        <f>'Target at CEO Endorsement'!I41</f>
        <v>0</v>
      </c>
    </row>
    <row r="42" spans="2:12" s="17" customFormat="1" ht="21" customHeight="1" x14ac:dyDescent="0.35">
      <c r="B42" s="398"/>
      <c r="C42" s="399"/>
      <c r="D42" s="400"/>
      <c r="E42" s="180"/>
      <c r="F42" s="181"/>
      <c r="G42" s="168"/>
      <c r="H42" s="291">
        <f>'Target at CEO Endorsement'!E42</f>
        <v>0</v>
      </c>
      <c r="I42" s="291">
        <f>'Target at CEO Endorsement'!F42</f>
        <v>0</v>
      </c>
      <c r="J42" s="283"/>
      <c r="K42" s="291">
        <f>'Target at CEO Endorsement'!H42</f>
        <v>0</v>
      </c>
      <c r="L42" s="291">
        <f>'Target at CEO Endorsement'!I42</f>
        <v>0</v>
      </c>
    </row>
    <row r="43" spans="2:12" s="17" customFormat="1" ht="19.5" customHeight="1" x14ac:dyDescent="0.35">
      <c r="B43" s="401"/>
      <c r="C43" s="402"/>
      <c r="D43" s="403"/>
      <c r="E43" s="180"/>
      <c r="F43" s="181"/>
      <c r="G43" s="168"/>
      <c r="H43" s="291">
        <f>'Target at CEO Endorsement'!E43</f>
        <v>0</v>
      </c>
      <c r="I43" s="291">
        <f>'Target at CEO Endorsement'!F43</f>
        <v>0</v>
      </c>
      <c r="J43" s="283"/>
      <c r="K43" s="291">
        <f>'Target at CEO Endorsement'!H43</f>
        <v>0</v>
      </c>
      <c r="L43" s="291">
        <f>'Target at CEO Endorsement'!I43</f>
        <v>0</v>
      </c>
    </row>
    <row r="44" spans="2:12" s="17" customFormat="1" ht="19.5" customHeight="1" x14ac:dyDescent="0.35">
      <c r="B44" s="63"/>
      <c r="C44" s="410"/>
      <c r="D44" s="411"/>
      <c r="E44" s="64" t="s">
        <v>120</v>
      </c>
      <c r="F44" s="65" t="s">
        <v>136</v>
      </c>
      <c r="G44" s="168"/>
      <c r="H44" s="267" t="s">
        <v>119</v>
      </c>
      <c r="I44" s="267" t="s">
        <v>136</v>
      </c>
      <c r="J44" s="283"/>
      <c r="K44" s="290" t="s">
        <v>119</v>
      </c>
      <c r="L44" s="290" t="s">
        <v>136</v>
      </c>
    </row>
    <row r="45" spans="2:12" s="17" customFormat="1" ht="48" customHeight="1" x14ac:dyDescent="0.35">
      <c r="B45" s="66" t="s">
        <v>61</v>
      </c>
      <c r="C45" s="68" t="s">
        <v>95</v>
      </c>
      <c r="D45" s="69" t="s">
        <v>135</v>
      </c>
      <c r="E45" s="180"/>
      <c r="F45" s="181"/>
      <c r="G45" s="168"/>
      <c r="H45" s="291">
        <f>'Target at CEO Endorsement'!E45</f>
        <v>0</v>
      </c>
      <c r="I45" s="291">
        <f>'Target at CEO Endorsement'!F45</f>
        <v>0</v>
      </c>
      <c r="J45" s="283"/>
      <c r="K45" s="291">
        <f>'Target at CEO Endorsement'!H45</f>
        <v>0</v>
      </c>
      <c r="L45" s="291">
        <f>'Target at CEO Endorsement'!I45</f>
        <v>0</v>
      </c>
    </row>
    <row r="46" spans="2:12" s="17" customFormat="1" ht="24" customHeight="1" x14ac:dyDescent="0.35">
      <c r="B46" s="395"/>
      <c r="C46" s="396"/>
      <c r="D46" s="397"/>
      <c r="E46" s="180"/>
      <c r="F46" s="181"/>
      <c r="G46" s="168"/>
      <c r="H46" s="291">
        <f>'Target at CEO Endorsement'!E46</f>
        <v>0</v>
      </c>
      <c r="I46" s="291">
        <f>'Target at CEO Endorsement'!F46</f>
        <v>0</v>
      </c>
      <c r="J46" s="283"/>
      <c r="K46" s="291">
        <f>'Target at CEO Endorsement'!H46</f>
        <v>0</v>
      </c>
      <c r="L46" s="291">
        <f>'Target at CEO Endorsement'!I46</f>
        <v>0</v>
      </c>
    </row>
    <row r="47" spans="2:12" s="17" customFormat="1" ht="24.75" customHeight="1" x14ac:dyDescent="0.35">
      <c r="B47" s="398"/>
      <c r="C47" s="399"/>
      <c r="D47" s="400"/>
      <c r="E47" s="180"/>
      <c r="F47" s="181"/>
      <c r="G47" s="168"/>
      <c r="H47" s="291">
        <f>'Target at CEO Endorsement'!E47</f>
        <v>0</v>
      </c>
      <c r="I47" s="291">
        <f>'Target at CEO Endorsement'!F47</f>
        <v>0</v>
      </c>
      <c r="J47" s="283"/>
      <c r="K47" s="291">
        <f>'Target at CEO Endorsement'!H47</f>
        <v>0</v>
      </c>
      <c r="L47" s="291">
        <f>'Target at CEO Endorsement'!I47</f>
        <v>0</v>
      </c>
    </row>
    <row r="48" spans="2:12" s="17" customFormat="1" ht="20.25" customHeight="1" x14ac:dyDescent="0.35">
      <c r="B48" s="398"/>
      <c r="C48" s="399"/>
      <c r="D48" s="400"/>
      <c r="E48" s="180"/>
      <c r="F48" s="181"/>
      <c r="G48" s="168"/>
      <c r="H48" s="291">
        <f>'Target at CEO Endorsement'!E48</f>
        <v>0</v>
      </c>
      <c r="I48" s="291">
        <f>'Target at CEO Endorsement'!F48</f>
        <v>0</v>
      </c>
      <c r="J48" s="283"/>
      <c r="K48" s="291">
        <f>'Target at CEO Endorsement'!H48</f>
        <v>0</v>
      </c>
      <c r="L48" s="291">
        <f>'Target at CEO Endorsement'!I48</f>
        <v>0</v>
      </c>
    </row>
    <row r="49" spans="2:12" s="17" customFormat="1" ht="23.25" customHeight="1" x14ac:dyDescent="0.35">
      <c r="B49" s="398"/>
      <c r="C49" s="399"/>
      <c r="D49" s="400"/>
      <c r="E49" s="180"/>
      <c r="F49" s="181"/>
      <c r="G49" s="168"/>
      <c r="H49" s="291">
        <f>'Target at CEO Endorsement'!E49</f>
        <v>0</v>
      </c>
      <c r="I49" s="291">
        <f>'Target at CEO Endorsement'!F49</f>
        <v>0</v>
      </c>
      <c r="J49" s="283"/>
      <c r="K49" s="291">
        <f>'Target at CEO Endorsement'!H49</f>
        <v>0</v>
      </c>
      <c r="L49" s="291">
        <f>'Target at CEO Endorsement'!I49</f>
        <v>0</v>
      </c>
    </row>
    <row r="50" spans="2:12" s="17" customFormat="1" ht="21" customHeight="1" x14ac:dyDescent="0.35">
      <c r="B50" s="398"/>
      <c r="C50" s="399"/>
      <c r="D50" s="400"/>
      <c r="E50" s="180"/>
      <c r="F50" s="181"/>
      <c r="G50" s="168"/>
      <c r="H50" s="291">
        <f>'Target at CEO Endorsement'!E50</f>
        <v>0</v>
      </c>
      <c r="I50" s="291">
        <f>'Target at CEO Endorsement'!F50</f>
        <v>0</v>
      </c>
      <c r="J50" s="283"/>
      <c r="K50" s="291">
        <f>'Target at CEO Endorsement'!H50</f>
        <v>0</v>
      </c>
      <c r="L50" s="291">
        <f>'Target at CEO Endorsement'!I50</f>
        <v>0</v>
      </c>
    </row>
    <row r="51" spans="2:12" s="17" customFormat="1" ht="21.75" customHeight="1" x14ac:dyDescent="0.35">
      <c r="B51" s="401"/>
      <c r="C51" s="402"/>
      <c r="D51" s="403"/>
      <c r="E51" s="180"/>
      <c r="F51" s="181"/>
      <c r="G51" s="168"/>
      <c r="H51" s="291">
        <f>'Target at CEO Endorsement'!E51</f>
        <v>0</v>
      </c>
      <c r="I51" s="291">
        <f>'Target at CEO Endorsement'!F51</f>
        <v>0</v>
      </c>
      <c r="J51" s="283"/>
      <c r="K51" s="291">
        <f>'Target at CEO Endorsement'!H51</f>
        <v>0</v>
      </c>
      <c r="L51" s="291">
        <f>'Target at CEO Endorsement'!I51</f>
        <v>0</v>
      </c>
    </row>
    <row r="52" spans="2:12" s="17" customFormat="1" ht="21.75" customHeight="1" x14ac:dyDescent="0.35">
      <c r="B52" s="63"/>
      <c r="C52" s="410"/>
      <c r="D52" s="411"/>
      <c r="E52" s="64" t="s">
        <v>119</v>
      </c>
      <c r="F52" s="65" t="s">
        <v>136</v>
      </c>
      <c r="G52" s="168"/>
      <c r="H52" s="267" t="s">
        <v>119</v>
      </c>
      <c r="I52" s="267" t="s">
        <v>136</v>
      </c>
      <c r="J52" s="283"/>
      <c r="K52" s="267" t="s">
        <v>119</v>
      </c>
      <c r="L52" s="267" t="s">
        <v>136</v>
      </c>
    </row>
    <row r="53" spans="2:12" s="17" customFormat="1" ht="66" customHeight="1" x14ac:dyDescent="0.35">
      <c r="B53" s="71" t="s">
        <v>62</v>
      </c>
      <c r="C53" s="72" t="s">
        <v>96</v>
      </c>
      <c r="D53" s="69" t="s">
        <v>135</v>
      </c>
      <c r="E53" s="180"/>
      <c r="F53" s="181"/>
      <c r="G53" s="168"/>
      <c r="H53" s="291">
        <f>'Target at CEO Endorsement'!E53</f>
        <v>0</v>
      </c>
      <c r="I53" s="291">
        <f>'Target at CEO Endorsement'!F53</f>
        <v>0</v>
      </c>
      <c r="J53" s="283"/>
      <c r="K53" s="291">
        <f>'Target at CEO Endorsement'!H53</f>
        <v>0</v>
      </c>
      <c r="L53" s="291">
        <f>'Target at CEO Endorsement'!I53</f>
        <v>0</v>
      </c>
    </row>
    <row r="54" spans="2:12" s="17" customFormat="1" ht="24" customHeight="1" x14ac:dyDescent="0.35">
      <c r="B54" s="395"/>
      <c r="C54" s="396"/>
      <c r="D54" s="397"/>
      <c r="E54" s="180"/>
      <c r="F54" s="181"/>
      <c r="G54" s="168"/>
      <c r="H54" s="291">
        <f>'Target at CEO Endorsement'!E54</f>
        <v>0</v>
      </c>
      <c r="I54" s="291">
        <f>'Target at CEO Endorsement'!F54</f>
        <v>0</v>
      </c>
      <c r="J54" s="283"/>
      <c r="K54" s="291">
        <f>'Target at CEO Endorsement'!H54</f>
        <v>0</v>
      </c>
      <c r="L54" s="291">
        <f>'Target at CEO Endorsement'!I54</f>
        <v>0</v>
      </c>
    </row>
    <row r="55" spans="2:12" s="17" customFormat="1" ht="24" customHeight="1" x14ac:dyDescent="0.35">
      <c r="B55" s="398"/>
      <c r="C55" s="399"/>
      <c r="D55" s="400"/>
      <c r="E55" s="180"/>
      <c r="F55" s="181"/>
      <c r="G55" s="168"/>
      <c r="H55" s="291">
        <f>'Target at CEO Endorsement'!E55</f>
        <v>0</v>
      </c>
      <c r="I55" s="291">
        <f>'Target at CEO Endorsement'!F55</f>
        <v>0</v>
      </c>
      <c r="J55" s="283"/>
      <c r="K55" s="291">
        <f>'Target at CEO Endorsement'!H55</f>
        <v>0</v>
      </c>
      <c r="L55" s="291">
        <f>'Target at CEO Endorsement'!I55</f>
        <v>0</v>
      </c>
    </row>
    <row r="56" spans="2:12" s="17" customFormat="1" ht="27" customHeight="1" x14ac:dyDescent="0.35">
      <c r="B56" s="398"/>
      <c r="C56" s="399"/>
      <c r="D56" s="400"/>
      <c r="E56" s="180"/>
      <c r="F56" s="181"/>
      <c r="G56" s="168"/>
      <c r="H56" s="291">
        <f>'Target at CEO Endorsement'!E56</f>
        <v>0</v>
      </c>
      <c r="I56" s="291">
        <f>'Target at CEO Endorsement'!F56</f>
        <v>0</v>
      </c>
      <c r="J56" s="283"/>
      <c r="K56" s="291">
        <f>'Target at CEO Endorsement'!H56</f>
        <v>0</v>
      </c>
      <c r="L56" s="291">
        <f>'Target at CEO Endorsement'!I56</f>
        <v>0</v>
      </c>
    </row>
    <row r="57" spans="2:12" s="17" customFormat="1" ht="23.25" customHeight="1" x14ac:dyDescent="0.35">
      <c r="B57" s="398"/>
      <c r="C57" s="399"/>
      <c r="D57" s="400"/>
      <c r="E57" s="180"/>
      <c r="F57" s="181"/>
      <c r="G57" s="168"/>
      <c r="H57" s="291">
        <f>'Target at CEO Endorsement'!E57</f>
        <v>0</v>
      </c>
      <c r="I57" s="291">
        <f>'Target at CEO Endorsement'!F57</f>
        <v>0</v>
      </c>
      <c r="J57" s="283"/>
      <c r="K57" s="291">
        <f>'Target at CEO Endorsement'!H57</f>
        <v>0</v>
      </c>
      <c r="L57" s="291">
        <f>'Target at CEO Endorsement'!I57</f>
        <v>0</v>
      </c>
    </row>
    <row r="58" spans="2:12" s="17" customFormat="1" ht="22.5" customHeight="1" x14ac:dyDescent="0.35">
      <c r="B58" s="398"/>
      <c r="C58" s="399"/>
      <c r="D58" s="400"/>
      <c r="E58" s="182"/>
      <c r="F58" s="183"/>
      <c r="G58" s="168"/>
      <c r="H58" s="291">
        <f>'Target at CEO Endorsement'!E58</f>
        <v>0</v>
      </c>
      <c r="I58" s="291">
        <f>'Target at CEO Endorsement'!F58</f>
        <v>0</v>
      </c>
      <c r="J58" s="283"/>
      <c r="K58" s="291">
        <f>'Target at CEO Endorsement'!H58</f>
        <v>0</v>
      </c>
      <c r="L58" s="291">
        <f>'Target at CEO Endorsement'!I58</f>
        <v>0</v>
      </c>
    </row>
    <row r="59" spans="2:12" s="17" customFormat="1" ht="30.75" customHeight="1" x14ac:dyDescent="0.35">
      <c r="B59" s="412" t="s">
        <v>97</v>
      </c>
      <c r="C59" s="566"/>
      <c r="D59" s="566"/>
      <c r="E59" s="566"/>
      <c r="F59" s="566"/>
      <c r="G59" s="566"/>
      <c r="H59" s="566"/>
      <c r="I59" s="566"/>
      <c r="J59" s="486"/>
      <c r="K59" s="486"/>
      <c r="L59" s="487"/>
    </row>
    <row r="60" spans="2:12" s="17" customFormat="1" ht="63" customHeight="1" x14ac:dyDescent="0.35">
      <c r="B60" s="499" t="s">
        <v>98</v>
      </c>
      <c r="C60" s="500"/>
      <c r="D60" s="500"/>
      <c r="E60" s="500"/>
      <c r="F60" s="500"/>
      <c r="G60" s="500"/>
      <c r="H60" s="500"/>
      <c r="I60" s="500"/>
      <c r="J60" s="447"/>
      <c r="K60" s="447"/>
      <c r="L60" s="447"/>
    </row>
    <row r="61" spans="2:12" s="17" customFormat="1" ht="29" x14ac:dyDescent="0.35">
      <c r="B61" s="66" t="s">
        <v>63</v>
      </c>
      <c r="C61" s="73" t="s">
        <v>99</v>
      </c>
      <c r="D61" s="74" t="s">
        <v>103</v>
      </c>
      <c r="E61" s="598" t="s">
        <v>241</v>
      </c>
      <c r="F61" s="598"/>
      <c r="G61" s="163"/>
      <c r="H61" s="599">
        <f>'Target at CEO Endorsement'!$E$61</f>
        <v>0</v>
      </c>
      <c r="I61" s="600"/>
      <c r="J61" s="284"/>
      <c r="K61" s="601" t="s">
        <v>176</v>
      </c>
      <c r="L61" s="602"/>
    </row>
    <row r="62" spans="2:12" s="80" customFormat="1" ht="27" customHeight="1" x14ac:dyDescent="0.35">
      <c r="B62" s="75"/>
      <c r="C62" s="76"/>
      <c r="D62" s="77"/>
      <c r="E62" s="78" t="s">
        <v>115</v>
      </c>
      <c r="F62" s="79" t="s">
        <v>21</v>
      </c>
      <c r="G62" s="164"/>
      <c r="H62" s="268" t="s">
        <v>20</v>
      </c>
      <c r="I62" s="269" t="s">
        <v>21</v>
      </c>
      <c r="J62" s="285"/>
      <c r="K62" s="268" t="s">
        <v>20</v>
      </c>
      <c r="L62" s="269" t="s">
        <v>21</v>
      </c>
    </row>
    <row r="63" spans="2:12" s="17" customFormat="1" ht="29" x14ac:dyDescent="0.35">
      <c r="B63" s="81" t="s">
        <v>64</v>
      </c>
      <c r="C63" s="54" t="s">
        <v>101</v>
      </c>
      <c r="D63" s="55" t="s">
        <v>102</v>
      </c>
      <c r="E63" s="361" t="s">
        <v>241</v>
      </c>
      <c r="F63" s="361" t="s">
        <v>241</v>
      </c>
      <c r="G63" s="164"/>
      <c r="H63" s="344">
        <f>'Target at CEO Endorsement'!E63</f>
        <v>0</v>
      </c>
      <c r="I63" s="344">
        <f>'Target at CEO Endorsement'!$F$63</f>
        <v>0</v>
      </c>
      <c r="J63" s="285"/>
      <c r="K63" s="343">
        <f>'Target at CEO Endorsement'!H63</f>
        <v>0</v>
      </c>
      <c r="L63" s="343">
        <f>'Target at CEO Endorsement'!I63</f>
        <v>0</v>
      </c>
    </row>
    <row r="64" spans="2:12" s="17" customFormat="1" ht="29" x14ac:dyDescent="0.35">
      <c r="B64" s="82" t="s">
        <v>65</v>
      </c>
      <c r="C64" s="57" t="s">
        <v>137</v>
      </c>
      <c r="D64" s="58" t="s">
        <v>104</v>
      </c>
      <c r="E64" s="185">
        <v>11102</v>
      </c>
      <c r="F64" s="185">
        <v>24015</v>
      </c>
      <c r="G64" s="164"/>
      <c r="H64" s="343">
        <f>'Target at CEO Endorsement'!E64</f>
        <v>0</v>
      </c>
      <c r="I64" s="343">
        <f>'Target at CEO Endorsement'!$F$63</f>
        <v>0</v>
      </c>
      <c r="J64" s="285"/>
      <c r="K64" s="343">
        <f>'Target at CEO Endorsement'!H64</f>
        <v>0</v>
      </c>
      <c r="L64" s="343">
        <f>'Target at CEO Endorsement'!I64</f>
        <v>0</v>
      </c>
    </row>
    <row r="65" spans="2:12" s="17" customFormat="1" ht="48" customHeight="1" x14ac:dyDescent="0.35">
      <c r="B65" s="83" t="s">
        <v>66</v>
      </c>
      <c r="C65" s="57" t="s">
        <v>138</v>
      </c>
      <c r="D65" s="58" t="s">
        <v>139</v>
      </c>
      <c r="E65" s="430" t="s">
        <v>272</v>
      </c>
      <c r="F65" s="430"/>
      <c r="G65" s="164"/>
      <c r="H65" s="535">
        <f>'Target at CEO Endorsement'!$E$65</f>
        <v>0</v>
      </c>
      <c r="I65" s="536"/>
      <c r="J65" s="285"/>
      <c r="K65" s="601" t="s">
        <v>207</v>
      </c>
      <c r="L65" s="602"/>
    </row>
    <row r="66" spans="2:12" s="17" customFormat="1" ht="48" customHeight="1" x14ac:dyDescent="0.35">
      <c r="B66" s="83" t="s">
        <v>67</v>
      </c>
      <c r="C66" s="57" t="s">
        <v>140</v>
      </c>
      <c r="D66" s="58" t="s">
        <v>141</v>
      </c>
      <c r="E66" s="430" t="s">
        <v>272</v>
      </c>
      <c r="F66" s="430"/>
      <c r="G66" s="164"/>
      <c r="H66" s="535">
        <f>'Target at CEO Endorsement'!$E$66</f>
        <v>0</v>
      </c>
      <c r="I66" s="536"/>
      <c r="J66" s="285"/>
      <c r="K66" s="601" t="s">
        <v>207</v>
      </c>
      <c r="L66" s="602"/>
    </row>
    <row r="67" spans="2:12" s="17" customFormat="1" ht="42.75" customHeight="1" x14ac:dyDescent="0.35">
      <c r="B67" s="83" t="s">
        <v>68</v>
      </c>
      <c r="C67" s="84" t="s">
        <v>143</v>
      </c>
      <c r="D67" s="58" t="s">
        <v>142</v>
      </c>
      <c r="E67" s="430" t="s">
        <v>241</v>
      </c>
      <c r="F67" s="430"/>
      <c r="G67" s="164"/>
      <c r="H67" s="535">
        <f>'Target at CEO Endorsement'!$E$67</f>
        <v>0</v>
      </c>
      <c r="I67" s="536"/>
      <c r="J67" s="285"/>
      <c r="K67" s="524">
        <f>'Target at CEO Endorsement'!H67</f>
        <v>0</v>
      </c>
      <c r="L67" s="524"/>
    </row>
    <row r="68" spans="2:12" s="17" customFormat="1" ht="72.75" customHeight="1" x14ac:dyDescent="0.35">
      <c r="B68" s="83" t="s">
        <v>69</v>
      </c>
      <c r="C68" s="84" t="s">
        <v>144</v>
      </c>
      <c r="D68" s="58" t="s">
        <v>145</v>
      </c>
      <c r="E68" s="430">
        <v>0</v>
      </c>
      <c r="F68" s="430"/>
      <c r="G68" s="164"/>
      <c r="H68" s="535">
        <f>'Target at CEO Endorsement'!$E$68</f>
        <v>0</v>
      </c>
      <c r="I68" s="536"/>
      <c r="J68" s="285"/>
      <c r="K68" s="524">
        <f>'Target at CEO Endorsement'!H68</f>
        <v>0</v>
      </c>
      <c r="L68" s="524"/>
    </row>
    <row r="69" spans="2:12" s="17" customFormat="1" ht="60" customHeight="1" x14ac:dyDescent="0.35">
      <c r="B69" s="83" t="s">
        <v>70</v>
      </c>
      <c r="C69" s="57" t="s">
        <v>146</v>
      </c>
      <c r="D69" s="58" t="s">
        <v>148</v>
      </c>
      <c r="E69" s="585" t="s">
        <v>272</v>
      </c>
      <c r="F69" s="585"/>
      <c r="G69" s="164"/>
      <c r="H69" s="596">
        <f>'Target at CEO Endorsement'!$E$69</f>
        <v>0</v>
      </c>
      <c r="I69" s="597"/>
      <c r="J69" s="285"/>
      <c r="K69" s="601" t="s">
        <v>176</v>
      </c>
      <c r="L69" s="602"/>
    </row>
    <row r="70" spans="2:12" s="17" customFormat="1" ht="60" customHeight="1" x14ac:dyDescent="0.35">
      <c r="B70" s="83" t="s">
        <v>147</v>
      </c>
      <c r="C70" s="85" t="s">
        <v>149</v>
      </c>
      <c r="D70" s="69" t="s">
        <v>150</v>
      </c>
      <c r="E70" s="585" t="s">
        <v>272</v>
      </c>
      <c r="F70" s="585"/>
      <c r="G70" s="164"/>
      <c r="H70" s="596">
        <f>'Target at CEO Endorsement'!$E$70</f>
        <v>0</v>
      </c>
      <c r="I70" s="597"/>
      <c r="J70" s="285"/>
      <c r="K70" s="601" t="s">
        <v>176</v>
      </c>
      <c r="L70" s="602"/>
    </row>
    <row r="71" spans="2:12" s="17" customFormat="1" ht="60" customHeight="1" x14ac:dyDescent="0.35">
      <c r="B71" s="86" t="s">
        <v>116</v>
      </c>
      <c r="C71" s="85" t="s">
        <v>151</v>
      </c>
      <c r="D71" s="69" t="s">
        <v>152</v>
      </c>
      <c r="E71" s="585" t="s">
        <v>272</v>
      </c>
      <c r="F71" s="585"/>
      <c r="G71" s="164"/>
      <c r="H71" s="596">
        <f>'Target at CEO Endorsement'!$E$71</f>
        <v>0</v>
      </c>
      <c r="I71" s="597"/>
      <c r="J71" s="285"/>
      <c r="K71" s="601" t="s">
        <v>176</v>
      </c>
      <c r="L71" s="602"/>
    </row>
    <row r="72" spans="2:12" s="17" customFormat="1" ht="21.75" customHeight="1" x14ac:dyDescent="0.35">
      <c r="B72" s="75"/>
      <c r="C72" s="76"/>
      <c r="D72" s="77"/>
      <c r="E72" s="78" t="s">
        <v>20</v>
      </c>
      <c r="F72" s="79" t="s">
        <v>21</v>
      </c>
      <c r="G72" s="164"/>
      <c r="H72" s="268" t="s">
        <v>20</v>
      </c>
      <c r="I72" s="269" t="s">
        <v>21</v>
      </c>
      <c r="J72" s="285"/>
      <c r="K72" s="268" t="s">
        <v>20</v>
      </c>
      <c r="L72" s="269" t="s">
        <v>21</v>
      </c>
    </row>
    <row r="73" spans="2:12" s="17" customFormat="1" ht="60" customHeight="1" x14ac:dyDescent="0.35">
      <c r="B73" s="86" t="s">
        <v>117</v>
      </c>
      <c r="C73" s="85" t="s">
        <v>153</v>
      </c>
      <c r="D73" s="87" t="s">
        <v>154</v>
      </c>
      <c r="E73" s="186">
        <v>27.3</v>
      </c>
      <c r="F73" s="186">
        <v>72.7</v>
      </c>
      <c r="G73" s="164"/>
      <c r="H73" s="345">
        <f>'Target at CEO Endorsement'!$E$73</f>
        <v>0.49</v>
      </c>
      <c r="I73" s="345">
        <f>'Target at CEO Endorsement'!$F$73</f>
        <v>0.51</v>
      </c>
      <c r="J73" s="285"/>
      <c r="K73" s="345">
        <f>'Target at CEO Endorsement'!H73</f>
        <v>0</v>
      </c>
      <c r="L73" s="345">
        <f>'Target at CEO Endorsement'!I73</f>
        <v>0</v>
      </c>
    </row>
    <row r="74" spans="2:12" s="17" customFormat="1" ht="60" customHeight="1" x14ac:dyDescent="0.35">
      <c r="B74" s="86" t="s">
        <v>155</v>
      </c>
      <c r="C74" s="85" t="s">
        <v>156</v>
      </c>
      <c r="D74" s="87" t="s">
        <v>157</v>
      </c>
      <c r="E74" s="432" t="s">
        <v>241</v>
      </c>
      <c r="F74" s="433"/>
      <c r="G74" s="164"/>
      <c r="H74" s="596">
        <f>'Target at CEO Endorsement'!$E$74</f>
        <v>0</v>
      </c>
      <c r="I74" s="597"/>
      <c r="J74" s="285"/>
      <c r="K74" s="596">
        <f>'Target at CEO Endorsement'!H74</f>
        <v>0</v>
      </c>
      <c r="L74" s="597"/>
    </row>
    <row r="75" spans="2:12" s="17" customFormat="1" ht="60" customHeight="1" x14ac:dyDescent="0.35">
      <c r="B75" s="88" t="s">
        <v>158</v>
      </c>
      <c r="C75" s="85" t="s">
        <v>159</v>
      </c>
      <c r="D75" s="69" t="s">
        <v>160</v>
      </c>
      <c r="E75" s="432" t="s">
        <v>241</v>
      </c>
      <c r="F75" s="394"/>
      <c r="G75" s="164"/>
      <c r="H75" s="594">
        <f>'Target at CEO Endorsement'!$E$75</f>
        <v>0</v>
      </c>
      <c r="I75" s="595"/>
      <c r="J75" s="285"/>
      <c r="K75" s="594">
        <f>'Target at CEO Endorsement'!H75</f>
        <v>0</v>
      </c>
      <c r="L75" s="595"/>
    </row>
    <row r="76" spans="2:12" s="89" customFormat="1" ht="30" customHeight="1" x14ac:dyDescent="0.35">
      <c r="B76" s="75"/>
      <c r="C76" s="76"/>
      <c r="D76" s="77"/>
      <c r="E76" s="78" t="s">
        <v>20</v>
      </c>
      <c r="F76" s="79" t="s">
        <v>21</v>
      </c>
      <c r="G76" s="164"/>
      <c r="H76" s="268" t="s">
        <v>20</v>
      </c>
      <c r="I76" s="269" t="s">
        <v>21</v>
      </c>
      <c r="J76" s="285"/>
      <c r="K76" s="268" t="s">
        <v>20</v>
      </c>
      <c r="L76" s="269" t="s">
        <v>21</v>
      </c>
    </row>
    <row r="77" spans="2:12" s="17" customFormat="1" ht="186" customHeight="1" x14ac:dyDescent="0.35">
      <c r="B77" s="90" t="s">
        <v>161</v>
      </c>
      <c r="C77" s="85" t="s">
        <v>110</v>
      </c>
      <c r="D77" s="91" t="s">
        <v>111</v>
      </c>
      <c r="E77" s="186"/>
      <c r="F77" s="186"/>
      <c r="G77" s="164"/>
      <c r="H77" s="291">
        <f>'Target at CEO Endorsement'!$E$77</f>
        <v>0</v>
      </c>
      <c r="I77" s="291">
        <f>'Target at CEO Endorsement'!$F$77</f>
        <v>0</v>
      </c>
      <c r="J77" s="285"/>
      <c r="K77" s="291">
        <f>'Target at CEO Endorsement'!H77</f>
        <v>0</v>
      </c>
      <c r="L77" s="291">
        <f>'Target at CEO Endorsement'!I77</f>
        <v>0</v>
      </c>
    </row>
    <row r="78" spans="2:12" s="17" customFormat="1" ht="32.25" customHeight="1" x14ac:dyDescent="0.35">
      <c r="B78" s="187"/>
      <c r="C78" s="188"/>
      <c r="D78" s="189"/>
      <c r="E78" s="185"/>
      <c r="F78" s="185"/>
      <c r="G78" s="164"/>
      <c r="H78" s="291">
        <f>'Target at CEO Endorsement'!$E$78</f>
        <v>0</v>
      </c>
      <c r="I78" s="291">
        <f>'Target at CEO Endorsement'!$F$78</f>
        <v>0</v>
      </c>
      <c r="J78" s="285"/>
      <c r="K78" s="291">
        <f>'Target at CEO Endorsement'!H78</f>
        <v>0</v>
      </c>
      <c r="L78" s="291">
        <f>'Target at CEO Endorsement'!I78</f>
        <v>0</v>
      </c>
    </row>
    <row r="79" spans="2:12" s="17" customFormat="1" ht="32.25" customHeight="1" x14ac:dyDescent="0.35">
      <c r="B79" s="187"/>
      <c r="C79" s="188"/>
      <c r="D79" s="189"/>
      <c r="E79" s="185"/>
      <c r="F79" s="185"/>
      <c r="G79" s="164"/>
      <c r="H79" s="291">
        <f>'Target at CEO Endorsement'!$E$79</f>
        <v>0</v>
      </c>
      <c r="I79" s="291">
        <f>'Target at CEO Endorsement'!$F$79</f>
        <v>0</v>
      </c>
      <c r="J79" s="285"/>
      <c r="K79" s="291">
        <f>'Target at CEO Endorsement'!H79</f>
        <v>0</v>
      </c>
      <c r="L79" s="291">
        <f>'Target at CEO Endorsement'!I79</f>
        <v>0</v>
      </c>
    </row>
    <row r="80" spans="2:12" s="17" customFormat="1" ht="32.25" customHeight="1" x14ac:dyDescent="0.35">
      <c r="B80" s="187"/>
      <c r="C80" s="188"/>
      <c r="D80" s="189"/>
      <c r="E80" s="185"/>
      <c r="F80" s="185"/>
      <c r="G80" s="164"/>
      <c r="H80" s="291">
        <f>'Target at CEO Endorsement'!$E$80</f>
        <v>0</v>
      </c>
      <c r="I80" s="291">
        <f>'Target at CEO Endorsement'!$F$80</f>
        <v>0</v>
      </c>
      <c r="J80" s="285"/>
      <c r="K80" s="291">
        <f>'Target at CEO Endorsement'!H80</f>
        <v>0</v>
      </c>
      <c r="L80" s="291">
        <f>'Target at CEO Endorsement'!I80</f>
        <v>0</v>
      </c>
    </row>
    <row r="81" spans="2:12" s="17" customFormat="1" ht="32.25" customHeight="1" x14ac:dyDescent="0.35">
      <c r="B81" s="187"/>
      <c r="C81" s="188"/>
      <c r="D81" s="189"/>
      <c r="E81" s="185"/>
      <c r="F81" s="185"/>
      <c r="G81" s="164"/>
      <c r="H81" s="291">
        <f>'Target at CEO Endorsement'!$E$81</f>
        <v>0</v>
      </c>
      <c r="I81" s="291">
        <f>'Target at CEO Endorsement'!$F$81</f>
        <v>0</v>
      </c>
      <c r="J81" s="285"/>
      <c r="K81" s="291">
        <f>'Target at CEO Endorsement'!H81</f>
        <v>0</v>
      </c>
      <c r="L81" s="291">
        <f>'Target at CEO Endorsement'!I81</f>
        <v>0</v>
      </c>
    </row>
    <row r="82" spans="2:12" s="17" customFormat="1" ht="32.25" customHeight="1" x14ac:dyDescent="0.35">
      <c r="B82" s="187"/>
      <c r="C82" s="188"/>
      <c r="D82" s="189"/>
      <c r="E82" s="185"/>
      <c r="F82" s="185"/>
      <c r="G82" s="164"/>
      <c r="H82" s="291">
        <f>'Target at CEO Endorsement'!$E$82</f>
        <v>0</v>
      </c>
      <c r="I82" s="291">
        <f>'Target at CEO Endorsement'!$F$82</f>
        <v>0</v>
      </c>
      <c r="J82" s="285"/>
      <c r="K82" s="291">
        <f>'Target at CEO Endorsement'!H82</f>
        <v>0</v>
      </c>
      <c r="L82" s="291">
        <f>'Target at CEO Endorsement'!I82</f>
        <v>0</v>
      </c>
    </row>
    <row r="83" spans="2:12" s="17" customFormat="1" ht="32.25" customHeight="1" x14ac:dyDescent="0.35">
      <c r="B83" s="198"/>
      <c r="C83" s="199"/>
      <c r="D83" s="200"/>
      <c r="E83" s="201"/>
      <c r="F83" s="201"/>
      <c r="G83" s="164"/>
      <c r="H83" s="292">
        <f>'Target at CEO Endorsement'!$E$83</f>
        <v>0</v>
      </c>
      <c r="I83" s="292">
        <f>'Target at CEO Endorsement'!$F$83</f>
        <v>0</v>
      </c>
      <c r="J83" s="285"/>
      <c r="K83" s="291">
        <f>'Target at CEO Endorsement'!H83</f>
        <v>0</v>
      </c>
      <c r="L83" s="291">
        <f>'Target at CEO Endorsement'!I83</f>
        <v>0</v>
      </c>
    </row>
    <row r="84" spans="2:12" s="62" customFormat="1" ht="22.5" customHeight="1" x14ac:dyDescent="0.4">
      <c r="B84" s="446" t="s">
        <v>44</v>
      </c>
      <c r="C84" s="447"/>
      <c r="D84" s="447"/>
      <c r="E84" s="447"/>
      <c r="F84" s="447"/>
      <c r="G84" s="447"/>
      <c r="H84" s="447"/>
      <c r="I84" s="447"/>
      <c r="J84" s="447"/>
      <c r="K84" s="447"/>
      <c r="L84" s="448"/>
    </row>
    <row r="85" spans="2:12" s="92" customFormat="1" ht="45.75" customHeight="1" x14ac:dyDescent="0.35">
      <c r="B85" s="499" t="s">
        <v>211</v>
      </c>
      <c r="C85" s="500"/>
      <c r="D85" s="500"/>
      <c r="E85" s="500"/>
      <c r="F85" s="500"/>
      <c r="G85" s="500"/>
      <c r="H85" s="500"/>
      <c r="I85" s="501"/>
      <c r="J85" s="499"/>
      <c r="K85" s="500"/>
      <c r="L85" s="500"/>
    </row>
    <row r="86" spans="2:12" s="92" customFormat="1" ht="22.5" customHeight="1" x14ac:dyDescent="0.35">
      <c r="B86" s="619"/>
      <c r="C86" s="620"/>
      <c r="D86" s="621"/>
      <c r="E86" s="191" t="s">
        <v>119</v>
      </c>
      <c r="F86" s="191" t="s">
        <v>136</v>
      </c>
      <c r="G86" s="164"/>
      <c r="H86" s="266" t="s">
        <v>119</v>
      </c>
      <c r="I86" s="266" t="s">
        <v>136</v>
      </c>
      <c r="J86" s="285"/>
      <c r="K86" s="266" t="s">
        <v>119</v>
      </c>
      <c r="L86" s="266" t="s">
        <v>136</v>
      </c>
    </row>
    <row r="87" spans="2:12" s="17" customFormat="1" ht="40.5" customHeight="1" x14ac:dyDescent="0.35">
      <c r="B87" s="71" t="s">
        <v>71</v>
      </c>
      <c r="C87" s="94" t="s">
        <v>105</v>
      </c>
      <c r="D87" s="95" t="s">
        <v>162</v>
      </c>
      <c r="E87" s="374" t="s">
        <v>241</v>
      </c>
      <c r="F87" s="180"/>
      <c r="G87" s="164"/>
      <c r="H87" s="291">
        <f>'Target at CEO Endorsement'!E87</f>
        <v>0</v>
      </c>
      <c r="I87" s="291">
        <f>'Target at CEO Endorsement'!F87</f>
        <v>0</v>
      </c>
      <c r="J87" s="285"/>
      <c r="K87" s="291">
        <f>'Target at CEO Endorsement'!H87</f>
        <v>0</v>
      </c>
      <c r="L87" s="291">
        <f>'Target at CEO Endorsement'!I87</f>
        <v>0</v>
      </c>
    </row>
    <row r="88" spans="2:12" s="17" customFormat="1" ht="20.25" customHeight="1" x14ac:dyDescent="0.35">
      <c r="B88" s="395"/>
      <c r="C88" s="396"/>
      <c r="D88" s="397"/>
      <c r="E88" s="180"/>
      <c r="F88" s="180"/>
      <c r="G88" s="164"/>
      <c r="H88" s="291">
        <f>'Target at CEO Endorsement'!E88</f>
        <v>0</v>
      </c>
      <c r="I88" s="291">
        <f>'Target at CEO Endorsement'!F88</f>
        <v>0</v>
      </c>
      <c r="J88" s="285"/>
      <c r="K88" s="291">
        <f>'Target at CEO Endorsement'!H88</f>
        <v>0</v>
      </c>
      <c r="L88" s="291">
        <f>'Target at CEO Endorsement'!I88</f>
        <v>0</v>
      </c>
    </row>
    <row r="89" spans="2:12" s="17" customFormat="1" ht="22.5" customHeight="1" x14ac:dyDescent="0.35">
      <c r="B89" s="398"/>
      <c r="C89" s="399"/>
      <c r="D89" s="400"/>
      <c r="E89" s="180"/>
      <c r="F89" s="180"/>
      <c r="G89" s="164"/>
      <c r="H89" s="291">
        <f>'Target at CEO Endorsement'!E89</f>
        <v>0</v>
      </c>
      <c r="I89" s="291">
        <f>'Target at CEO Endorsement'!F89</f>
        <v>0</v>
      </c>
      <c r="J89" s="285"/>
      <c r="K89" s="291">
        <f>'Target at CEO Endorsement'!H89</f>
        <v>0</v>
      </c>
      <c r="L89" s="291">
        <f>'Target at CEO Endorsement'!I89</f>
        <v>0</v>
      </c>
    </row>
    <row r="90" spans="2:12" s="17" customFormat="1" ht="20.25" customHeight="1" x14ac:dyDescent="0.35">
      <c r="B90" s="398"/>
      <c r="C90" s="399"/>
      <c r="D90" s="400"/>
      <c r="E90" s="180"/>
      <c r="F90" s="180"/>
      <c r="G90" s="164"/>
      <c r="H90" s="291">
        <f>'Target at CEO Endorsement'!E90</f>
        <v>0</v>
      </c>
      <c r="I90" s="291">
        <f>'Target at CEO Endorsement'!F90</f>
        <v>0</v>
      </c>
      <c r="J90" s="285"/>
      <c r="K90" s="291">
        <f>'Target at CEO Endorsement'!H90</f>
        <v>0</v>
      </c>
      <c r="L90" s="291">
        <f>'Target at CEO Endorsement'!I90</f>
        <v>0</v>
      </c>
    </row>
    <row r="91" spans="2:12" s="17" customFormat="1" ht="19.5" customHeight="1" x14ac:dyDescent="0.35">
      <c r="B91" s="398"/>
      <c r="C91" s="399"/>
      <c r="D91" s="400"/>
      <c r="E91" s="180"/>
      <c r="F91" s="180"/>
      <c r="G91" s="164"/>
      <c r="H91" s="291">
        <f>'Target at CEO Endorsement'!E91</f>
        <v>0</v>
      </c>
      <c r="I91" s="291">
        <f>'Target at CEO Endorsement'!F91</f>
        <v>0</v>
      </c>
      <c r="J91" s="285"/>
      <c r="K91" s="291">
        <f>'Target at CEO Endorsement'!H91</f>
        <v>0</v>
      </c>
      <c r="L91" s="291">
        <f>'Target at CEO Endorsement'!I91</f>
        <v>0</v>
      </c>
    </row>
    <row r="92" spans="2:12" s="17" customFormat="1" ht="19.5" customHeight="1" x14ac:dyDescent="0.35">
      <c r="B92" s="398"/>
      <c r="C92" s="399"/>
      <c r="D92" s="400"/>
      <c r="E92" s="180"/>
      <c r="F92" s="180"/>
      <c r="G92" s="164"/>
      <c r="H92" s="291">
        <f>'Target at CEO Endorsement'!E92</f>
        <v>0</v>
      </c>
      <c r="I92" s="291">
        <f>'Target at CEO Endorsement'!F92</f>
        <v>0</v>
      </c>
      <c r="J92" s="285"/>
      <c r="K92" s="291">
        <f>'Target at CEO Endorsement'!H92</f>
        <v>0</v>
      </c>
      <c r="L92" s="291">
        <f>'Target at CEO Endorsement'!I92</f>
        <v>0</v>
      </c>
    </row>
    <row r="93" spans="2:12" s="17" customFormat="1" ht="18.75" customHeight="1" x14ac:dyDescent="0.35">
      <c r="B93" s="429"/>
      <c r="C93" s="399"/>
      <c r="D93" s="400"/>
      <c r="E93" s="180"/>
      <c r="F93" s="180"/>
      <c r="G93" s="164"/>
      <c r="H93" s="292">
        <f>'Target at CEO Endorsement'!E93</f>
        <v>0</v>
      </c>
      <c r="I93" s="292">
        <f>'Target at CEO Endorsement'!F93</f>
        <v>0</v>
      </c>
      <c r="J93" s="285"/>
      <c r="K93" s="291">
        <f>'Target at CEO Endorsement'!H93</f>
        <v>0</v>
      </c>
      <c r="L93" s="291">
        <f>'Target at CEO Endorsement'!I93</f>
        <v>0</v>
      </c>
    </row>
    <row r="94" spans="2:12" s="17" customFormat="1" ht="18.75" customHeight="1" x14ac:dyDescent="0.35">
      <c r="B94" s="93"/>
      <c r="C94" s="76"/>
      <c r="D94" s="77"/>
      <c r="E94" s="64" t="s">
        <v>120</v>
      </c>
      <c r="F94" s="64" t="s">
        <v>136</v>
      </c>
      <c r="G94" s="164"/>
      <c r="H94" s="267" t="s">
        <v>120</v>
      </c>
      <c r="I94" s="267" t="s">
        <v>136</v>
      </c>
      <c r="J94" s="285"/>
      <c r="K94" s="267" t="s">
        <v>120</v>
      </c>
      <c r="L94" s="267" t="s">
        <v>136</v>
      </c>
    </row>
    <row r="95" spans="2:12" s="17" customFormat="1" ht="29" x14ac:dyDescent="0.35">
      <c r="B95" s="71" t="s">
        <v>72</v>
      </c>
      <c r="C95" s="72" t="s">
        <v>106</v>
      </c>
      <c r="D95" s="95" t="s">
        <v>162</v>
      </c>
      <c r="E95" s="180"/>
      <c r="F95" s="180"/>
      <c r="G95" s="164"/>
      <c r="H95" s="291">
        <f>'Target at CEO Endorsement'!E95</f>
        <v>0</v>
      </c>
      <c r="I95" s="291">
        <f>'Target at CEO Endorsement'!F95</f>
        <v>0</v>
      </c>
      <c r="J95" s="285"/>
      <c r="K95" s="291">
        <f>'Target at CEO Endorsement'!H95</f>
        <v>0</v>
      </c>
      <c r="L95" s="291">
        <f>'Target at CEO Endorsement'!I95</f>
        <v>0</v>
      </c>
    </row>
    <row r="96" spans="2:12" s="17" customFormat="1" ht="20.25" customHeight="1" x14ac:dyDescent="0.35">
      <c r="B96" s="395"/>
      <c r="C96" s="396"/>
      <c r="D96" s="397"/>
      <c r="E96" s="180" t="s">
        <v>265</v>
      </c>
      <c r="F96" s="370" t="s">
        <v>270</v>
      </c>
      <c r="G96" s="164"/>
      <c r="H96" s="291" t="str">
        <f>'Target at CEO Endorsement'!E96</f>
        <v>Physical soil water conservation structures</v>
      </c>
      <c r="I96" s="291" t="str">
        <f>'Target at CEO Endorsement'!F96</f>
        <v>Community</v>
      </c>
      <c r="J96" s="285"/>
      <c r="K96" s="291">
        <f>'Target at CEO Endorsement'!H96</f>
        <v>0</v>
      </c>
      <c r="L96" s="291">
        <f>'Target at CEO Endorsement'!I96</f>
        <v>0</v>
      </c>
    </row>
    <row r="97" spans="2:12" s="17" customFormat="1" ht="22.5" customHeight="1" x14ac:dyDescent="0.35">
      <c r="B97" s="398"/>
      <c r="C97" s="399"/>
      <c r="D97" s="400"/>
      <c r="E97" s="180" t="s">
        <v>266</v>
      </c>
      <c r="F97" s="370" t="s">
        <v>270</v>
      </c>
      <c r="G97" s="164"/>
      <c r="H97" s="291" t="str">
        <f>'Target at CEO Endorsement'!E97</f>
        <v>Biological soil and water conservation measures</v>
      </c>
      <c r="I97" s="291" t="str">
        <f>'Target at CEO Endorsement'!F97</f>
        <v>Community</v>
      </c>
      <c r="J97" s="285"/>
      <c r="K97" s="291">
        <f>'Target at CEO Endorsement'!H97</f>
        <v>0</v>
      </c>
      <c r="L97" s="291">
        <f>'Target at CEO Endorsement'!I97</f>
        <v>0</v>
      </c>
    </row>
    <row r="98" spans="2:12" s="17" customFormat="1" ht="20.25" customHeight="1" x14ac:dyDescent="0.35">
      <c r="B98" s="398"/>
      <c r="C98" s="399"/>
      <c r="D98" s="400"/>
      <c r="E98" s="180" t="s">
        <v>267</v>
      </c>
      <c r="F98" s="370" t="s">
        <v>270</v>
      </c>
      <c r="G98" s="164"/>
      <c r="H98" s="291" t="str">
        <f>'Target at CEO Endorsement'!E98</f>
        <v>Water harvesting stuctures</v>
      </c>
      <c r="I98" s="291" t="str">
        <f>'Target at CEO Endorsement'!F98</f>
        <v>Community</v>
      </c>
      <c r="J98" s="285"/>
      <c r="K98" s="291">
        <f>'Target at CEO Endorsement'!H98</f>
        <v>0</v>
      </c>
      <c r="L98" s="291">
        <f>'Target at CEO Endorsement'!I98</f>
        <v>0</v>
      </c>
    </row>
    <row r="99" spans="2:12" s="17" customFormat="1" ht="19.5" customHeight="1" x14ac:dyDescent="0.35">
      <c r="B99" s="398"/>
      <c r="C99" s="399"/>
      <c r="D99" s="400"/>
      <c r="E99" s="180" t="s">
        <v>268</v>
      </c>
      <c r="F99" s="370" t="s">
        <v>270</v>
      </c>
      <c r="G99" s="164"/>
      <c r="H99" s="291" t="str">
        <f>'Target at CEO Endorsement'!E99</f>
        <v>Water lifting  structures</v>
      </c>
      <c r="I99" s="291" t="str">
        <f>'Target at CEO Endorsement'!F99</f>
        <v>Community</v>
      </c>
      <c r="J99" s="285"/>
      <c r="K99" s="291">
        <f>'Target at CEO Endorsement'!H99</f>
        <v>0</v>
      </c>
      <c r="L99" s="291">
        <f>'Target at CEO Endorsement'!I99</f>
        <v>0</v>
      </c>
    </row>
    <row r="100" spans="2:12" s="17" customFormat="1" ht="19.5" customHeight="1" x14ac:dyDescent="0.35">
      <c r="B100" s="398"/>
      <c r="C100" s="399"/>
      <c r="D100" s="400"/>
      <c r="E100" s="180" t="s">
        <v>269</v>
      </c>
      <c r="F100" s="370" t="s">
        <v>270</v>
      </c>
      <c r="G100" s="164"/>
      <c r="H100" s="291" t="str">
        <f>'Target at CEO Endorsement'!E100</f>
        <v>Small scale irrigation schemes</v>
      </c>
      <c r="I100" s="291" t="str">
        <f>'Target at CEO Endorsement'!F100</f>
        <v>Community</v>
      </c>
      <c r="J100" s="285"/>
      <c r="K100" s="291">
        <f>'Target at CEO Endorsement'!H100</f>
        <v>0</v>
      </c>
      <c r="L100" s="291">
        <f>'Target at CEO Endorsement'!I100</f>
        <v>0</v>
      </c>
    </row>
    <row r="101" spans="2:12" s="17" customFormat="1" ht="18.75" customHeight="1" x14ac:dyDescent="0.35">
      <c r="B101" s="429"/>
      <c r="C101" s="399"/>
      <c r="D101" s="400"/>
      <c r="E101" s="180"/>
      <c r="F101" s="180"/>
      <c r="G101" s="164"/>
      <c r="H101" s="291">
        <f>'Target at CEO Endorsement'!E101</f>
        <v>0</v>
      </c>
      <c r="I101" s="291">
        <f>'Target at CEO Endorsement'!F101</f>
        <v>0</v>
      </c>
      <c r="J101" s="285"/>
      <c r="K101" s="291">
        <f>'Target at CEO Endorsement'!H101</f>
        <v>0</v>
      </c>
      <c r="L101" s="291">
        <f>'Target at CEO Endorsement'!I101</f>
        <v>0</v>
      </c>
    </row>
    <row r="102" spans="2:12" s="17" customFormat="1" ht="18.75" customHeight="1" x14ac:dyDescent="0.35">
      <c r="B102" s="93"/>
      <c r="C102" s="76"/>
      <c r="D102" s="77"/>
      <c r="E102" s="64" t="s">
        <v>120</v>
      </c>
      <c r="F102" s="64" t="s">
        <v>136</v>
      </c>
      <c r="G102" s="164"/>
      <c r="H102" s="267" t="s">
        <v>120</v>
      </c>
      <c r="I102" s="267" t="s">
        <v>136</v>
      </c>
      <c r="J102" s="285"/>
      <c r="K102" s="267" t="s">
        <v>120</v>
      </c>
      <c r="L102" s="267" t="s">
        <v>136</v>
      </c>
    </row>
    <row r="103" spans="2:12" s="17" customFormat="1" ht="29" x14ac:dyDescent="0.35">
      <c r="B103" s="71" t="s">
        <v>163</v>
      </c>
      <c r="C103" s="96" t="s">
        <v>112</v>
      </c>
      <c r="D103" s="95" t="s">
        <v>162</v>
      </c>
      <c r="E103" s="178"/>
      <c r="F103" s="178"/>
      <c r="G103" s="164"/>
      <c r="H103" s="291">
        <f>'Target at CEO Endorsement'!E103</f>
        <v>0</v>
      </c>
      <c r="I103" s="291">
        <f>'Target at CEO Endorsement'!F103</f>
        <v>0</v>
      </c>
      <c r="J103" s="285"/>
      <c r="K103" s="291">
        <f>'Target at CEO Endorsement'!H103</f>
        <v>0</v>
      </c>
      <c r="L103" s="291">
        <f>'Target at CEO Endorsement'!I103</f>
        <v>0</v>
      </c>
    </row>
    <row r="104" spans="2:12" s="17" customFormat="1" ht="43.5" x14ac:dyDescent="0.35">
      <c r="B104" s="434"/>
      <c r="C104" s="396"/>
      <c r="D104" s="397"/>
      <c r="E104" s="178" t="s">
        <v>260</v>
      </c>
      <c r="F104" s="371" t="s">
        <v>270</v>
      </c>
      <c r="G104" s="164"/>
      <c r="H104" s="291" t="str">
        <f>'Target at CEO Endorsement'!E104</f>
        <v>Conservation Agriculture practices</v>
      </c>
      <c r="I104" s="291" t="str">
        <f>'Target at CEO Endorsement'!F104</f>
        <v>Community</v>
      </c>
      <c r="J104" s="285"/>
      <c r="K104" s="291">
        <f>'Target at CEO Endorsement'!H104</f>
        <v>0</v>
      </c>
      <c r="L104" s="291">
        <f>'Target at CEO Endorsement'!I104</f>
        <v>0</v>
      </c>
    </row>
    <row r="105" spans="2:12" s="17" customFormat="1" ht="15.75" customHeight="1" x14ac:dyDescent="0.35">
      <c r="B105" s="435"/>
      <c r="C105" s="436"/>
      <c r="D105" s="400"/>
      <c r="E105" s="178" t="s">
        <v>261</v>
      </c>
      <c r="F105" s="371" t="s">
        <v>270</v>
      </c>
      <c r="G105" s="164"/>
      <c r="H105" s="291" t="str">
        <f>'Target at CEO Endorsement'!E105</f>
        <v>Small scale irrigation water use efficiency</v>
      </c>
      <c r="I105" s="291" t="str">
        <f>'Target at CEO Endorsement'!F105</f>
        <v>Community</v>
      </c>
      <c r="J105" s="285"/>
      <c r="K105" s="291">
        <f>'Target at CEO Endorsement'!H105</f>
        <v>0</v>
      </c>
      <c r="L105" s="291">
        <f>'Target at CEO Endorsement'!I105</f>
        <v>0</v>
      </c>
    </row>
    <row r="106" spans="2:12" s="17" customFormat="1" ht="43.5" x14ac:dyDescent="0.35">
      <c r="B106" s="435"/>
      <c r="C106" s="436"/>
      <c r="D106" s="400"/>
      <c r="E106" s="178" t="s">
        <v>262</v>
      </c>
      <c r="F106" s="371" t="s">
        <v>270</v>
      </c>
      <c r="G106" s="164"/>
      <c r="H106" s="291" t="str">
        <f>'Target at CEO Endorsement'!E106</f>
        <v>Water harvesting structures water use efficiency</v>
      </c>
      <c r="I106" s="291" t="str">
        <f>'Target at CEO Endorsement'!F106</f>
        <v>Community</v>
      </c>
      <c r="J106" s="285"/>
      <c r="K106" s="291">
        <f>'Target at CEO Endorsement'!H106</f>
        <v>0</v>
      </c>
      <c r="L106" s="291">
        <f>'Target at CEO Endorsement'!I106</f>
        <v>0</v>
      </c>
    </row>
    <row r="107" spans="2:12" s="17" customFormat="1" ht="29" x14ac:dyDescent="0.35">
      <c r="B107" s="435"/>
      <c r="C107" s="436"/>
      <c r="D107" s="400"/>
      <c r="E107" s="178" t="s">
        <v>263</v>
      </c>
      <c r="F107" s="371" t="s">
        <v>270</v>
      </c>
      <c r="G107" s="164"/>
      <c r="H107" s="291" t="str">
        <f>'Target at CEO Endorsement'!E107</f>
        <v>Agroforestry practices</v>
      </c>
      <c r="I107" s="291" t="str">
        <f>'Target at CEO Endorsement'!F107</f>
        <v>Community</v>
      </c>
      <c r="J107" s="285"/>
      <c r="K107" s="291">
        <f>'Target at CEO Endorsement'!H107</f>
        <v>0</v>
      </c>
      <c r="L107" s="291">
        <f>'Target at CEO Endorsement'!I107</f>
        <v>0</v>
      </c>
    </row>
    <row r="108" spans="2:12" s="17" customFormat="1" ht="58" x14ac:dyDescent="0.35">
      <c r="B108" s="437"/>
      <c r="C108" s="402"/>
      <c r="D108" s="403"/>
      <c r="E108" s="178" t="s">
        <v>264</v>
      </c>
      <c r="F108" s="371" t="s">
        <v>270</v>
      </c>
      <c r="G108" s="164"/>
      <c r="H108" s="291" t="str">
        <f>'Target at CEO Endorsement'!E108</f>
        <v>Covercrop and green manuring including composting</v>
      </c>
      <c r="I108" s="291" t="str">
        <f>'Target at CEO Endorsement'!F108</f>
        <v>Community</v>
      </c>
      <c r="J108" s="285"/>
      <c r="K108" s="291">
        <f>'Target at CEO Endorsement'!H108</f>
        <v>0</v>
      </c>
      <c r="L108" s="291">
        <f>'Target at CEO Endorsement'!I108</f>
        <v>0</v>
      </c>
    </row>
    <row r="109" spans="2:12" s="17" customFormat="1" ht="17" x14ac:dyDescent="0.35">
      <c r="B109" s="93"/>
      <c r="C109" s="97"/>
      <c r="D109" s="98"/>
      <c r="E109" s="64" t="s">
        <v>120</v>
      </c>
      <c r="F109" s="64" t="s">
        <v>136</v>
      </c>
      <c r="G109" s="164"/>
      <c r="H109" s="267" t="s">
        <v>120</v>
      </c>
      <c r="I109" s="267" t="s">
        <v>136</v>
      </c>
      <c r="J109" s="285"/>
      <c r="K109" s="267" t="s">
        <v>120</v>
      </c>
      <c r="L109" s="267" t="s">
        <v>136</v>
      </c>
    </row>
    <row r="110" spans="2:12" s="17" customFormat="1" ht="29" x14ac:dyDescent="0.35">
      <c r="B110" s="71" t="s">
        <v>164</v>
      </c>
      <c r="C110" s="96" t="s">
        <v>165</v>
      </c>
      <c r="D110" s="95" t="s">
        <v>166</v>
      </c>
      <c r="E110" s="180"/>
      <c r="F110" s="180"/>
      <c r="G110" s="164"/>
      <c r="H110" s="291">
        <f>'Target at CEO Endorsement'!E110</f>
        <v>0</v>
      </c>
      <c r="I110" s="291">
        <f>'Target at CEO Endorsement'!F110</f>
        <v>0</v>
      </c>
      <c r="J110" s="285"/>
      <c r="K110" s="291">
        <f>'Target at CEO Endorsement'!H110</f>
        <v>0</v>
      </c>
      <c r="L110" s="291">
        <f>'Target at CEO Endorsement'!I110</f>
        <v>0</v>
      </c>
    </row>
    <row r="111" spans="2:12" s="17" customFormat="1" ht="29" x14ac:dyDescent="0.35">
      <c r="B111" s="395"/>
      <c r="C111" s="396"/>
      <c r="D111" s="397"/>
      <c r="E111" s="372" t="s">
        <v>225</v>
      </c>
      <c r="F111" s="372" t="s">
        <v>270</v>
      </c>
      <c r="G111" s="164"/>
      <c r="H111" s="291" t="str">
        <f>'Target at CEO Endorsement'!E111</f>
        <v>Spring development</v>
      </c>
      <c r="I111" s="291" t="str">
        <f>'Target at CEO Endorsement'!F111</f>
        <v>Community</v>
      </c>
      <c r="J111" s="285"/>
      <c r="K111" s="291">
        <f>'Target at CEO Endorsement'!H111</f>
        <v>0</v>
      </c>
      <c r="L111" s="291">
        <f>'Target at CEO Endorsement'!I111</f>
        <v>0</v>
      </c>
    </row>
    <row r="112" spans="2:12" s="17" customFormat="1" x14ac:dyDescent="0.35">
      <c r="B112" s="398"/>
      <c r="C112" s="399"/>
      <c r="D112" s="400"/>
      <c r="E112" s="372" t="s">
        <v>239</v>
      </c>
      <c r="F112" s="372" t="s">
        <v>270</v>
      </c>
      <c r="G112" s="164"/>
      <c r="H112" s="291" t="str">
        <f>'Target at CEO Endorsement'!E112</f>
        <v>Hand dug wells</v>
      </c>
      <c r="I112" s="291" t="str">
        <f>'Target at CEO Endorsement'!F112</f>
        <v>Community</v>
      </c>
      <c r="J112" s="285"/>
      <c r="K112" s="291">
        <f>'Target at CEO Endorsement'!H112</f>
        <v>0</v>
      </c>
      <c r="L112" s="291">
        <f>'Target at CEO Endorsement'!I112</f>
        <v>0</v>
      </c>
    </row>
    <row r="113" spans="2:12" s="17" customFormat="1" x14ac:dyDescent="0.35">
      <c r="B113" s="398"/>
      <c r="C113" s="399"/>
      <c r="D113" s="400"/>
      <c r="E113" s="180"/>
      <c r="F113" s="180"/>
      <c r="G113" s="164"/>
      <c r="H113" s="291">
        <f>'Target at CEO Endorsement'!E113</f>
        <v>0</v>
      </c>
      <c r="I113" s="291">
        <f>'Target at CEO Endorsement'!F113</f>
        <v>0</v>
      </c>
      <c r="J113" s="285"/>
      <c r="K113" s="291">
        <f>'Target at CEO Endorsement'!H113</f>
        <v>0</v>
      </c>
      <c r="L113" s="291">
        <f>'Target at CEO Endorsement'!I113</f>
        <v>0</v>
      </c>
    </row>
    <row r="114" spans="2:12" s="17" customFormat="1" x14ac:dyDescent="0.35">
      <c r="B114" s="398"/>
      <c r="C114" s="399"/>
      <c r="D114" s="400"/>
      <c r="E114" s="180"/>
      <c r="F114" s="180"/>
      <c r="G114" s="164"/>
      <c r="H114" s="291">
        <f>'Target at CEO Endorsement'!E114</f>
        <v>0</v>
      </c>
      <c r="I114" s="291">
        <f>'Target at CEO Endorsement'!F114</f>
        <v>0</v>
      </c>
      <c r="J114" s="285"/>
      <c r="K114" s="291">
        <f>'Target at CEO Endorsement'!H114</f>
        <v>0</v>
      </c>
      <c r="L114" s="291">
        <f>'Target at CEO Endorsement'!I114</f>
        <v>0</v>
      </c>
    </row>
    <row r="115" spans="2:12" s="17" customFormat="1" x14ac:dyDescent="0.35">
      <c r="B115" s="398"/>
      <c r="C115" s="399"/>
      <c r="D115" s="400"/>
      <c r="E115" s="180"/>
      <c r="F115" s="180"/>
      <c r="G115" s="164"/>
      <c r="H115" s="291">
        <f>'Target at CEO Endorsement'!E115</f>
        <v>0</v>
      </c>
      <c r="I115" s="291">
        <f>'Target at CEO Endorsement'!F115</f>
        <v>0</v>
      </c>
      <c r="J115" s="285"/>
      <c r="K115" s="291">
        <f>'Target at CEO Endorsement'!H115</f>
        <v>0</v>
      </c>
      <c r="L115" s="291">
        <f>'Target at CEO Endorsement'!I115</f>
        <v>0</v>
      </c>
    </row>
    <row r="116" spans="2:12" s="17" customFormat="1" x14ac:dyDescent="0.35">
      <c r="B116" s="429"/>
      <c r="C116" s="399"/>
      <c r="D116" s="400"/>
      <c r="E116" s="180"/>
      <c r="F116" s="180"/>
      <c r="G116" s="164"/>
      <c r="H116" s="291">
        <f>'Target at CEO Endorsement'!E116</f>
        <v>0</v>
      </c>
      <c r="I116" s="291">
        <f>'Target at CEO Endorsement'!F116</f>
        <v>0</v>
      </c>
      <c r="J116" s="285"/>
      <c r="K116" s="291">
        <f>'Target at CEO Endorsement'!H116</f>
        <v>0</v>
      </c>
      <c r="L116" s="291">
        <f>'Target at CEO Endorsement'!I116</f>
        <v>0</v>
      </c>
    </row>
    <row r="117" spans="2:12" s="80" customFormat="1" ht="24.75" customHeight="1" x14ac:dyDescent="0.35">
      <c r="B117" s="75"/>
      <c r="C117" s="76"/>
      <c r="D117" s="77"/>
      <c r="E117" s="64" t="s">
        <v>119</v>
      </c>
      <c r="F117" s="64" t="s">
        <v>136</v>
      </c>
      <c r="G117" s="164"/>
      <c r="H117" s="267" t="s">
        <v>119</v>
      </c>
      <c r="I117" s="267" t="s">
        <v>136</v>
      </c>
      <c r="J117" s="285"/>
      <c r="K117" s="267" t="s">
        <v>119</v>
      </c>
      <c r="L117" s="267" t="s">
        <v>136</v>
      </c>
    </row>
    <row r="118" spans="2:12" s="17" customFormat="1" ht="32.25" customHeight="1" x14ac:dyDescent="0.35">
      <c r="B118" s="71" t="s">
        <v>167</v>
      </c>
      <c r="C118" s="96" t="s">
        <v>168</v>
      </c>
      <c r="D118" s="95" t="s">
        <v>162</v>
      </c>
      <c r="E118" s="180"/>
      <c r="F118" s="180"/>
      <c r="G118" s="164"/>
      <c r="H118" s="291">
        <f>'Target at CEO Endorsement'!E118</f>
        <v>0</v>
      </c>
      <c r="I118" s="291">
        <f>'Target at CEO Endorsement'!F118</f>
        <v>0</v>
      </c>
      <c r="J118" s="285"/>
      <c r="K118" s="291">
        <f>'Target at CEO Endorsement'!H118</f>
        <v>0</v>
      </c>
      <c r="L118" s="291">
        <f>'Target at CEO Endorsement'!I118</f>
        <v>0</v>
      </c>
    </row>
    <row r="119" spans="2:12" s="17" customFormat="1" ht="20.25" customHeight="1" x14ac:dyDescent="0.35">
      <c r="B119" s="395"/>
      <c r="C119" s="396"/>
      <c r="D119" s="397"/>
      <c r="E119" s="373" t="s">
        <v>271</v>
      </c>
      <c r="F119" s="373" t="s">
        <v>270</v>
      </c>
      <c r="G119" s="164"/>
      <c r="H119" s="291" t="str">
        <f>'Target at CEO Endorsement'!E119</f>
        <v>Water harvesting sructures (community and HH ponda)</v>
      </c>
      <c r="I119" s="291" t="str">
        <f>'Target at CEO Endorsement'!F119</f>
        <v>Community</v>
      </c>
      <c r="J119" s="285"/>
      <c r="K119" s="291">
        <f>'Target at CEO Endorsement'!H119</f>
        <v>0</v>
      </c>
      <c r="L119" s="291">
        <f>'Target at CEO Endorsement'!I119</f>
        <v>0</v>
      </c>
    </row>
    <row r="120" spans="2:12" s="17" customFormat="1" ht="18" customHeight="1" x14ac:dyDescent="0.35">
      <c r="B120" s="398"/>
      <c r="C120" s="399"/>
      <c r="D120" s="400"/>
      <c r="E120" s="373" t="s">
        <v>240</v>
      </c>
      <c r="F120" s="373" t="s">
        <v>270</v>
      </c>
      <c r="G120" s="164"/>
      <c r="H120" s="291" t="str">
        <f>'Target at CEO Endorsement'!E120</f>
        <v>Small Dam building</v>
      </c>
      <c r="I120" s="291" t="str">
        <f>'Target at CEO Endorsement'!F120</f>
        <v>Community</v>
      </c>
      <c r="J120" s="285"/>
      <c r="K120" s="291">
        <f>'Target at CEO Endorsement'!H120</f>
        <v>0</v>
      </c>
      <c r="L120" s="291">
        <f>'Target at CEO Endorsement'!I120</f>
        <v>0</v>
      </c>
    </row>
    <row r="121" spans="2:12" s="17" customFormat="1" ht="18.75" customHeight="1" x14ac:dyDescent="0.35">
      <c r="B121" s="398"/>
      <c r="C121" s="399"/>
      <c r="D121" s="400"/>
      <c r="E121" s="373" t="s">
        <v>226</v>
      </c>
      <c r="F121" s="373" t="s">
        <v>270</v>
      </c>
      <c r="G121" s="164"/>
      <c r="H121" s="291" t="str">
        <f>'Target at CEO Endorsement'!E121</f>
        <v>Gully rehabilitation</v>
      </c>
      <c r="I121" s="291" t="str">
        <f>'Target at CEO Endorsement'!F121</f>
        <v>Community</v>
      </c>
      <c r="J121" s="285"/>
      <c r="K121" s="291">
        <f>'Target at CEO Endorsement'!H121</f>
        <v>0</v>
      </c>
      <c r="L121" s="291">
        <f>'Target at CEO Endorsement'!I121</f>
        <v>0</v>
      </c>
    </row>
    <row r="122" spans="2:12" s="17" customFormat="1" ht="16.5" customHeight="1" x14ac:dyDescent="0.35">
      <c r="B122" s="398"/>
      <c r="C122" s="399"/>
      <c r="D122" s="400"/>
      <c r="E122" s="373" t="s">
        <v>227</v>
      </c>
      <c r="F122" s="373" t="s">
        <v>270</v>
      </c>
      <c r="G122" s="164"/>
      <c r="H122" s="291" t="str">
        <f>'Target at CEO Endorsement'!E122</f>
        <v>River diversion</v>
      </c>
      <c r="I122" s="291" t="str">
        <f>'Target at CEO Endorsement'!F122</f>
        <v>Community</v>
      </c>
      <c r="J122" s="285"/>
      <c r="K122" s="291">
        <f>'Target at CEO Endorsement'!H122</f>
        <v>0</v>
      </c>
      <c r="L122" s="291">
        <f>'Target at CEO Endorsement'!I122</f>
        <v>0</v>
      </c>
    </row>
    <row r="123" spans="2:12" s="17" customFormat="1" ht="18" customHeight="1" x14ac:dyDescent="0.35">
      <c r="B123" s="398"/>
      <c r="C123" s="399"/>
      <c r="D123" s="400"/>
      <c r="E123" s="373" t="s">
        <v>259</v>
      </c>
      <c r="F123" s="373" t="s">
        <v>270</v>
      </c>
      <c r="G123" s="164"/>
      <c r="H123" s="291" t="str">
        <f>'Target at CEO Endorsement'!E123</f>
        <v>Water lifting</v>
      </c>
      <c r="I123" s="291" t="str">
        <f>'Target at CEO Endorsement'!F123</f>
        <v>Community</v>
      </c>
      <c r="J123" s="285"/>
      <c r="K123" s="291">
        <f>'Target at CEO Endorsement'!H123</f>
        <v>0</v>
      </c>
      <c r="L123" s="291">
        <f>'Target at CEO Endorsement'!I123</f>
        <v>0</v>
      </c>
    </row>
    <row r="124" spans="2:12" s="17" customFormat="1" ht="16.5" customHeight="1" x14ac:dyDescent="0.35">
      <c r="B124" s="429"/>
      <c r="C124" s="399"/>
      <c r="D124" s="400"/>
      <c r="E124" s="180"/>
      <c r="F124" s="180"/>
      <c r="G124" s="164"/>
      <c r="H124" s="291">
        <f>'Target at CEO Endorsement'!E124</f>
        <v>0</v>
      </c>
      <c r="I124" s="291">
        <f>'Target at CEO Endorsement'!F124</f>
        <v>0</v>
      </c>
      <c r="J124" s="285"/>
      <c r="K124" s="291">
        <f>'Target at CEO Endorsement'!H124</f>
        <v>0</v>
      </c>
      <c r="L124" s="291">
        <f>'Target at CEO Endorsement'!I124</f>
        <v>0</v>
      </c>
    </row>
    <row r="125" spans="2:12" s="17" customFormat="1" ht="16.5" customHeight="1" x14ac:dyDescent="0.35">
      <c r="B125" s="75"/>
      <c r="C125" s="76"/>
      <c r="D125" s="77"/>
      <c r="E125" s="64" t="s">
        <v>119</v>
      </c>
      <c r="F125" s="64" t="s">
        <v>136</v>
      </c>
      <c r="G125" s="164"/>
      <c r="H125" s="267" t="s">
        <v>119</v>
      </c>
      <c r="I125" s="267" t="s">
        <v>136</v>
      </c>
      <c r="J125" s="285"/>
      <c r="K125" s="267" t="s">
        <v>119</v>
      </c>
      <c r="L125" s="267" t="s">
        <v>136</v>
      </c>
    </row>
    <row r="126" spans="2:12" s="17" customFormat="1" ht="35.25" customHeight="1" x14ac:dyDescent="0.35">
      <c r="B126" s="71" t="s">
        <v>169</v>
      </c>
      <c r="C126" s="96" t="s">
        <v>170</v>
      </c>
      <c r="D126" s="95" t="s">
        <v>162</v>
      </c>
      <c r="E126" s="178"/>
      <c r="F126" s="178"/>
      <c r="G126" s="164"/>
      <c r="H126" s="291">
        <f>'Target at CEO Endorsement'!E126</f>
        <v>0</v>
      </c>
      <c r="I126" s="291">
        <f>'Target at CEO Endorsement'!F126</f>
        <v>0</v>
      </c>
      <c r="J126" s="285"/>
      <c r="K126" s="291">
        <f>'Target at CEO Endorsement'!H126</f>
        <v>0</v>
      </c>
      <c r="L126" s="291">
        <f>'Target at CEO Endorsement'!I126</f>
        <v>0</v>
      </c>
    </row>
    <row r="127" spans="2:12" s="17" customFormat="1" ht="18" customHeight="1" x14ac:dyDescent="0.35">
      <c r="B127" s="395"/>
      <c r="C127" s="396"/>
      <c r="D127" s="397"/>
      <c r="E127" s="178"/>
      <c r="F127" s="178"/>
      <c r="G127" s="164"/>
      <c r="H127" s="291">
        <f>'Target at CEO Endorsement'!E127</f>
        <v>0</v>
      </c>
      <c r="I127" s="291">
        <f>'Target at CEO Endorsement'!F127</f>
        <v>0</v>
      </c>
      <c r="J127" s="285"/>
      <c r="K127" s="291">
        <f>'Target at CEO Endorsement'!H127</f>
        <v>0</v>
      </c>
      <c r="L127" s="291">
        <f>'Target at CEO Endorsement'!I127</f>
        <v>0</v>
      </c>
    </row>
    <row r="128" spans="2:12" s="17" customFormat="1" ht="17.25" customHeight="1" x14ac:dyDescent="0.35">
      <c r="B128" s="398"/>
      <c r="C128" s="399"/>
      <c r="D128" s="400"/>
      <c r="E128" s="178"/>
      <c r="F128" s="178"/>
      <c r="G128" s="164"/>
      <c r="H128" s="291">
        <f>'Target at CEO Endorsement'!E128</f>
        <v>0</v>
      </c>
      <c r="I128" s="291">
        <f>'Target at CEO Endorsement'!F128</f>
        <v>0</v>
      </c>
      <c r="J128" s="285"/>
      <c r="K128" s="291">
        <f>'Target at CEO Endorsement'!H128</f>
        <v>0</v>
      </c>
      <c r="L128" s="291">
        <f>'Target at CEO Endorsement'!I128</f>
        <v>0</v>
      </c>
    </row>
    <row r="129" spans="2:12" s="17" customFormat="1" ht="20.25" customHeight="1" x14ac:dyDescent="0.35">
      <c r="B129" s="398"/>
      <c r="C129" s="399"/>
      <c r="D129" s="400"/>
      <c r="E129" s="178"/>
      <c r="F129" s="178"/>
      <c r="G129" s="164"/>
      <c r="H129" s="291">
        <f>'Target at CEO Endorsement'!E129</f>
        <v>0</v>
      </c>
      <c r="I129" s="291">
        <f>'Target at CEO Endorsement'!F129</f>
        <v>0</v>
      </c>
      <c r="J129" s="285"/>
      <c r="K129" s="291">
        <f>'Target at CEO Endorsement'!H129</f>
        <v>0</v>
      </c>
      <c r="L129" s="291">
        <f>'Target at CEO Endorsement'!I129</f>
        <v>0</v>
      </c>
    </row>
    <row r="130" spans="2:12" s="17" customFormat="1" ht="18" customHeight="1" x14ac:dyDescent="0.35">
      <c r="B130" s="398"/>
      <c r="C130" s="399"/>
      <c r="D130" s="400"/>
      <c r="E130" s="178"/>
      <c r="F130" s="178"/>
      <c r="G130" s="164"/>
      <c r="H130" s="291">
        <f>'Target at CEO Endorsement'!E130</f>
        <v>0</v>
      </c>
      <c r="I130" s="291">
        <f>'Target at CEO Endorsement'!F130</f>
        <v>0</v>
      </c>
      <c r="J130" s="285"/>
      <c r="K130" s="291">
        <f>'Target at CEO Endorsement'!H130</f>
        <v>0</v>
      </c>
      <c r="L130" s="291">
        <f>'Target at CEO Endorsement'!I130</f>
        <v>0</v>
      </c>
    </row>
    <row r="131" spans="2:12" s="17" customFormat="1" ht="19.5" customHeight="1" x14ac:dyDescent="0.35">
      <c r="B131" s="398"/>
      <c r="C131" s="399"/>
      <c r="D131" s="400"/>
      <c r="E131" s="178"/>
      <c r="F131" s="178"/>
      <c r="G131" s="164"/>
      <c r="H131" s="291">
        <f>'Target at CEO Endorsement'!E131</f>
        <v>0</v>
      </c>
      <c r="I131" s="291">
        <f>'Target at CEO Endorsement'!F131</f>
        <v>0</v>
      </c>
      <c r="J131" s="285"/>
      <c r="K131" s="291">
        <f>'Target at CEO Endorsement'!H131</f>
        <v>0</v>
      </c>
      <c r="L131" s="291">
        <f>'Target at CEO Endorsement'!I131</f>
        <v>0</v>
      </c>
    </row>
    <row r="132" spans="2:12" s="17" customFormat="1" ht="16.5" customHeight="1" x14ac:dyDescent="0.35">
      <c r="B132" s="429"/>
      <c r="C132" s="399"/>
      <c r="D132" s="400"/>
      <c r="E132" s="178"/>
      <c r="F132" s="178"/>
      <c r="G132" s="164"/>
      <c r="H132" s="291">
        <f>'Target at CEO Endorsement'!E132</f>
        <v>0</v>
      </c>
      <c r="I132" s="291">
        <f>'Target at CEO Endorsement'!F132</f>
        <v>0</v>
      </c>
      <c r="J132" s="285"/>
      <c r="K132" s="291">
        <f>'Target at CEO Endorsement'!H132</f>
        <v>0</v>
      </c>
      <c r="L132" s="291">
        <f>'Target at CEO Endorsement'!I132</f>
        <v>0</v>
      </c>
    </row>
    <row r="133" spans="2:12" s="17" customFormat="1" ht="16.5" customHeight="1" x14ac:dyDescent="0.35">
      <c r="B133" s="75"/>
      <c r="C133" s="76"/>
      <c r="D133" s="77"/>
      <c r="E133" s="64" t="s">
        <v>119</v>
      </c>
      <c r="F133" s="64" t="s">
        <v>136</v>
      </c>
      <c r="G133" s="164"/>
      <c r="H133" s="267" t="s">
        <v>119</v>
      </c>
      <c r="I133" s="267" t="s">
        <v>136</v>
      </c>
      <c r="J133" s="285"/>
      <c r="K133" s="267" t="s">
        <v>119</v>
      </c>
      <c r="L133" s="267" t="s">
        <v>136</v>
      </c>
    </row>
    <row r="134" spans="2:12" s="17" customFormat="1" ht="35.25" customHeight="1" x14ac:dyDescent="0.35">
      <c r="B134" s="71" t="s">
        <v>171</v>
      </c>
      <c r="C134" s="96" t="s">
        <v>172</v>
      </c>
      <c r="D134" s="95" t="s">
        <v>166</v>
      </c>
      <c r="E134" s="180"/>
      <c r="F134" s="180"/>
      <c r="G134" s="164"/>
      <c r="H134" s="291">
        <f>'Target at CEO Endorsement'!E134</f>
        <v>0</v>
      </c>
      <c r="I134" s="291">
        <f>'Target at CEO Endorsement'!F134</f>
        <v>0</v>
      </c>
      <c r="J134" s="285"/>
      <c r="K134" s="291">
        <f>'Target at CEO Endorsement'!H134</f>
        <v>0</v>
      </c>
      <c r="L134" s="291">
        <f>'Target at CEO Endorsement'!I134</f>
        <v>0</v>
      </c>
    </row>
    <row r="135" spans="2:12" s="17" customFormat="1" ht="19.5" customHeight="1" x14ac:dyDescent="0.35">
      <c r="B135" s="395"/>
      <c r="C135" s="396"/>
      <c r="D135" s="397"/>
      <c r="E135" s="180"/>
      <c r="F135" s="180"/>
      <c r="G135" s="164"/>
      <c r="H135" s="291">
        <f>'Target at CEO Endorsement'!E135</f>
        <v>0</v>
      </c>
      <c r="I135" s="291">
        <f>'Target at CEO Endorsement'!F135</f>
        <v>0</v>
      </c>
      <c r="J135" s="285"/>
      <c r="K135" s="291">
        <f>'Target at CEO Endorsement'!H135</f>
        <v>0</v>
      </c>
      <c r="L135" s="291">
        <f>'Target at CEO Endorsement'!I135</f>
        <v>0</v>
      </c>
    </row>
    <row r="136" spans="2:12" s="17" customFormat="1" ht="19.5" customHeight="1" x14ac:dyDescent="0.35">
      <c r="B136" s="398"/>
      <c r="C136" s="399"/>
      <c r="D136" s="400"/>
      <c r="E136" s="180"/>
      <c r="F136" s="180"/>
      <c r="G136" s="164"/>
      <c r="H136" s="291">
        <f>'Target at CEO Endorsement'!E136</f>
        <v>0</v>
      </c>
      <c r="I136" s="291">
        <f>'Target at CEO Endorsement'!F136</f>
        <v>0</v>
      </c>
      <c r="J136" s="285"/>
      <c r="K136" s="291">
        <f>'Target at CEO Endorsement'!H136</f>
        <v>0</v>
      </c>
      <c r="L136" s="291">
        <f>'Target at CEO Endorsement'!I136</f>
        <v>0</v>
      </c>
    </row>
    <row r="137" spans="2:12" s="17" customFormat="1" ht="19.5" customHeight="1" x14ac:dyDescent="0.35">
      <c r="B137" s="398"/>
      <c r="C137" s="399"/>
      <c r="D137" s="400"/>
      <c r="E137" s="180"/>
      <c r="F137" s="180"/>
      <c r="G137" s="164"/>
      <c r="H137" s="291">
        <f>'Target at CEO Endorsement'!E137</f>
        <v>0</v>
      </c>
      <c r="I137" s="291">
        <f>'Target at CEO Endorsement'!F137</f>
        <v>0</v>
      </c>
      <c r="J137" s="285"/>
      <c r="K137" s="291">
        <f>'Target at CEO Endorsement'!H137</f>
        <v>0</v>
      </c>
      <c r="L137" s="291">
        <f>'Target at CEO Endorsement'!I137</f>
        <v>0</v>
      </c>
    </row>
    <row r="138" spans="2:12" s="17" customFormat="1" ht="19.5" customHeight="1" x14ac:dyDescent="0.35">
      <c r="B138" s="75"/>
      <c r="C138" s="76"/>
      <c r="D138" s="77"/>
      <c r="E138" s="143" t="s">
        <v>119</v>
      </c>
      <c r="F138" s="143" t="s">
        <v>136</v>
      </c>
      <c r="G138" s="164"/>
      <c r="H138" s="267" t="s">
        <v>119</v>
      </c>
      <c r="I138" s="267" t="s">
        <v>136</v>
      </c>
      <c r="J138" s="285"/>
      <c r="K138" s="267" t="s">
        <v>119</v>
      </c>
      <c r="L138" s="267" t="s">
        <v>136</v>
      </c>
    </row>
    <row r="139" spans="2:12" s="17" customFormat="1" ht="33.75" customHeight="1" x14ac:dyDescent="0.35">
      <c r="B139" s="71" t="s">
        <v>173</v>
      </c>
      <c r="C139" s="96" t="s">
        <v>174</v>
      </c>
      <c r="D139" s="95" t="s">
        <v>162</v>
      </c>
      <c r="E139" s="180"/>
      <c r="F139" s="180"/>
      <c r="G139" s="164"/>
      <c r="H139" s="291">
        <f>'Target at CEO Endorsement'!E139</f>
        <v>0</v>
      </c>
      <c r="I139" s="291">
        <f>'Target at CEO Endorsement'!F139</f>
        <v>0</v>
      </c>
      <c r="J139" s="285"/>
      <c r="K139" s="291">
        <f>'Target at CEO Endorsement'!H139</f>
        <v>0</v>
      </c>
      <c r="L139" s="291">
        <f>'Target at CEO Endorsement'!I139</f>
        <v>0</v>
      </c>
    </row>
    <row r="140" spans="2:12" s="17" customFormat="1" ht="19.5" customHeight="1" x14ac:dyDescent="0.35">
      <c r="B140" s="434"/>
      <c r="C140" s="396"/>
      <c r="D140" s="397"/>
      <c r="E140" s="180"/>
      <c r="F140" s="180"/>
      <c r="G140" s="164"/>
      <c r="H140" s="291">
        <f>'Target at CEO Endorsement'!E140</f>
        <v>0</v>
      </c>
      <c r="I140" s="291">
        <f>'Target at CEO Endorsement'!F140</f>
        <v>0</v>
      </c>
      <c r="J140" s="285"/>
      <c r="K140" s="291">
        <f>'Target at CEO Endorsement'!H140</f>
        <v>0</v>
      </c>
      <c r="L140" s="291">
        <f>'Target at CEO Endorsement'!I140</f>
        <v>0</v>
      </c>
    </row>
    <row r="141" spans="2:12" s="17" customFormat="1" ht="19.5" customHeight="1" x14ac:dyDescent="0.35">
      <c r="B141" s="435"/>
      <c r="C141" s="436"/>
      <c r="D141" s="400"/>
      <c r="E141" s="180"/>
      <c r="F141" s="180"/>
      <c r="G141" s="164"/>
      <c r="H141" s="291">
        <f>'Target at CEO Endorsement'!E141</f>
        <v>0</v>
      </c>
      <c r="I141" s="291">
        <f>'Target at CEO Endorsement'!F141</f>
        <v>0</v>
      </c>
      <c r="J141" s="285"/>
      <c r="K141" s="291">
        <f>'Target at CEO Endorsement'!H141</f>
        <v>0</v>
      </c>
      <c r="L141" s="291">
        <f>'Target at CEO Endorsement'!I141</f>
        <v>0</v>
      </c>
    </row>
    <row r="142" spans="2:12" s="17" customFormat="1" ht="19.5" customHeight="1" x14ac:dyDescent="0.35">
      <c r="B142" s="435"/>
      <c r="C142" s="436"/>
      <c r="D142" s="400"/>
      <c r="E142" s="180"/>
      <c r="F142" s="180"/>
      <c r="G142" s="164"/>
      <c r="H142" s="291">
        <f>'Target at CEO Endorsement'!E142</f>
        <v>0</v>
      </c>
      <c r="I142" s="291">
        <f>'Target at CEO Endorsement'!F142</f>
        <v>0</v>
      </c>
      <c r="J142" s="285"/>
      <c r="K142" s="291">
        <f>'Target at CEO Endorsement'!H142</f>
        <v>0</v>
      </c>
      <c r="L142" s="291">
        <f>'Target at CEO Endorsement'!I142</f>
        <v>0</v>
      </c>
    </row>
    <row r="143" spans="2:12" s="17" customFormat="1" ht="19.5" customHeight="1" x14ac:dyDescent="0.35">
      <c r="B143" s="592"/>
      <c r="C143" s="436"/>
      <c r="D143" s="400"/>
      <c r="E143" s="182"/>
      <c r="F143" s="182"/>
      <c r="G143" s="164"/>
      <c r="H143" s="291">
        <f>'Target at CEO Endorsement'!E143</f>
        <v>0</v>
      </c>
      <c r="I143" s="291">
        <f>'Target at CEO Endorsement'!F143</f>
        <v>0</v>
      </c>
      <c r="J143" s="285"/>
      <c r="K143" s="291">
        <f>'Target at CEO Endorsement'!H143</f>
        <v>0</v>
      </c>
      <c r="L143" s="291">
        <f>'Target at CEO Endorsement'!I143</f>
        <v>0</v>
      </c>
    </row>
    <row r="144" spans="2:12" s="17" customFormat="1" ht="19.5" customHeight="1" x14ac:dyDescent="0.35">
      <c r="B144" s="138"/>
      <c r="C144" s="138"/>
      <c r="D144" s="138"/>
      <c r="E144" s="180"/>
      <c r="F144" s="180"/>
      <c r="G144" s="164"/>
      <c r="H144" s="291">
        <f>'Target at CEO Endorsement'!E144</f>
        <v>0</v>
      </c>
      <c r="I144" s="291">
        <f>'Target at CEO Endorsement'!F144</f>
        <v>0</v>
      </c>
      <c r="J144" s="285"/>
      <c r="K144" s="291">
        <f>'Target at CEO Endorsement'!H144</f>
        <v>0</v>
      </c>
      <c r="L144" s="291">
        <f>'Target at CEO Endorsement'!I144</f>
        <v>0</v>
      </c>
    </row>
    <row r="145" spans="2:68" s="17" customFormat="1" ht="19.5" customHeight="1" x14ac:dyDescent="0.35">
      <c r="B145" s="138"/>
      <c r="C145" s="138"/>
      <c r="D145" s="138"/>
      <c r="E145" s="180"/>
      <c r="F145" s="180"/>
      <c r="G145" s="164"/>
      <c r="H145" s="291">
        <f>'Target at CEO Endorsement'!E145</f>
        <v>0</v>
      </c>
      <c r="I145" s="291">
        <f>'Target at CEO Endorsement'!F145</f>
        <v>0</v>
      </c>
      <c r="J145" s="285"/>
      <c r="K145" s="291">
        <f>'Target at CEO Endorsement'!H145</f>
        <v>0</v>
      </c>
      <c r="L145" s="291">
        <f>'Target at CEO Endorsement'!I145</f>
        <v>0</v>
      </c>
    </row>
    <row r="146" spans="2:68" s="17" customFormat="1" ht="19.5" customHeight="1" x14ac:dyDescent="0.35">
      <c r="B146" s="138"/>
      <c r="C146" s="138"/>
      <c r="D146" s="138"/>
      <c r="E146" s="180"/>
      <c r="F146" s="180"/>
      <c r="G146" s="164"/>
      <c r="H146" s="291">
        <f>'Target at CEO Endorsement'!E146</f>
        <v>0</v>
      </c>
      <c r="I146" s="291">
        <f>'Target at CEO Endorsement'!F146</f>
        <v>0</v>
      </c>
      <c r="J146" s="285"/>
      <c r="K146" s="291">
        <f>'Target at CEO Endorsement'!H146</f>
        <v>0</v>
      </c>
      <c r="L146" s="291">
        <f>'Target at CEO Endorsement'!I146</f>
        <v>0</v>
      </c>
    </row>
    <row r="147" spans="2:68" s="17" customFormat="1" ht="19.5" customHeight="1" x14ac:dyDescent="0.35">
      <c r="B147" s="138"/>
      <c r="C147" s="138"/>
      <c r="D147" s="138"/>
      <c r="E147" s="180"/>
      <c r="F147" s="180"/>
      <c r="G147" s="164"/>
      <c r="H147" s="291">
        <f>'Target at CEO Endorsement'!E147</f>
        <v>0</v>
      </c>
      <c r="I147" s="291">
        <f>'Target at CEO Endorsement'!F147</f>
        <v>0</v>
      </c>
      <c r="J147" s="285"/>
      <c r="K147" s="291">
        <f>'Target at CEO Endorsement'!H147</f>
        <v>0</v>
      </c>
      <c r="L147" s="291">
        <f>'Target at CEO Endorsement'!I147</f>
        <v>0</v>
      </c>
    </row>
    <row r="148" spans="2:68" s="17" customFormat="1" ht="19.5" customHeight="1" x14ac:dyDescent="0.35">
      <c r="B148" s="138"/>
      <c r="C148" s="138"/>
      <c r="D148" s="138"/>
      <c r="E148" s="180"/>
      <c r="F148" s="180"/>
      <c r="G148" s="164"/>
      <c r="H148" s="291">
        <f>'Target at CEO Endorsement'!E148</f>
        <v>0</v>
      </c>
      <c r="I148" s="291">
        <f>'Target at CEO Endorsement'!F148</f>
        <v>0</v>
      </c>
      <c r="J148" s="285"/>
      <c r="K148" s="291">
        <f>'Target at CEO Endorsement'!H148</f>
        <v>0</v>
      </c>
      <c r="L148" s="291">
        <f>'Target at CEO Endorsement'!I148</f>
        <v>0</v>
      </c>
    </row>
    <row r="149" spans="2:68" s="17" customFormat="1" ht="19.5" customHeight="1" x14ac:dyDescent="0.35">
      <c r="B149" s="203"/>
      <c r="C149" s="203"/>
      <c r="D149" s="203"/>
      <c r="E149" s="182"/>
      <c r="F149" s="182"/>
      <c r="G149" s="164"/>
      <c r="H149" s="292">
        <f>'Target at CEO Endorsement'!E149</f>
        <v>0</v>
      </c>
      <c r="I149" s="292">
        <f>'Target at CEO Endorsement'!F149</f>
        <v>0</v>
      </c>
      <c r="J149" s="285"/>
      <c r="K149" s="291">
        <f>'Target at CEO Endorsement'!H149</f>
        <v>0</v>
      </c>
      <c r="L149" s="291">
        <f>'Target at CEO Endorsement'!I149</f>
        <v>0</v>
      </c>
    </row>
    <row r="150" spans="2:68" s="17" customFormat="1" ht="17" x14ac:dyDescent="0.35">
      <c r="B150" s="412" t="s">
        <v>45</v>
      </c>
      <c r="C150" s="486"/>
      <c r="D150" s="486"/>
      <c r="E150" s="486"/>
      <c r="F150" s="486"/>
      <c r="G150" s="486"/>
      <c r="H150" s="486"/>
      <c r="I150" s="486"/>
      <c r="J150" s="486"/>
      <c r="K150" s="486"/>
      <c r="L150" s="487"/>
    </row>
    <row r="151" spans="2:68" s="80" customFormat="1" ht="18.5" x14ac:dyDescent="0.35">
      <c r="B151" s="204"/>
      <c r="C151" s="97"/>
      <c r="D151" s="98"/>
      <c r="E151" s="205" t="s">
        <v>20</v>
      </c>
      <c r="F151" s="205" t="s">
        <v>21</v>
      </c>
      <c r="G151" s="164"/>
      <c r="H151" s="270" t="s">
        <v>20</v>
      </c>
      <c r="I151" s="270" t="s">
        <v>21</v>
      </c>
      <c r="J151" s="285"/>
      <c r="K151" s="270" t="s">
        <v>20</v>
      </c>
      <c r="L151" s="270" t="s">
        <v>21</v>
      </c>
      <c r="M151" s="92"/>
      <c r="N151" s="92"/>
      <c r="O151" s="92"/>
      <c r="P151" s="92"/>
      <c r="Q151" s="92"/>
      <c r="R151" s="92"/>
      <c r="S151" s="92"/>
      <c r="T151" s="92"/>
      <c r="U151" s="92"/>
      <c r="V151" s="92"/>
      <c r="W151" s="92"/>
      <c r="X151" s="92"/>
      <c r="Y151" s="92"/>
      <c r="Z151" s="92"/>
      <c r="AA151" s="92"/>
      <c r="AB151" s="92"/>
      <c r="AC151" s="92"/>
      <c r="AD151" s="92"/>
      <c r="AE151" s="92"/>
      <c r="AF151" s="92"/>
      <c r="AG151" s="92"/>
      <c r="AH151" s="92"/>
      <c r="AI151" s="92"/>
      <c r="AJ151" s="92"/>
      <c r="AK151" s="92"/>
      <c r="AL151" s="92"/>
      <c r="AM151" s="92"/>
      <c r="AN151" s="92"/>
      <c r="AO151" s="92"/>
      <c r="AP151" s="92"/>
      <c r="AQ151" s="92"/>
      <c r="AR151" s="92"/>
      <c r="AS151" s="92"/>
      <c r="AT151" s="92"/>
      <c r="AU151" s="92"/>
      <c r="AV151" s="92"/>
      <c r="AW151" s="92"/>
      <c r="AX151" s="92"/>
      <c r="AY151" s="92"/>
      <c r="AZ151" s="92"/>
      <c r="BA151" s="92"/>
      <c r="BB151" s="92"/>
      <c r="BC151" s="92"/>
      <c r="BD151" s="92"/>
      <c r="BE151" s="92"/>
      <c r="BF151" s="92"/>
      <c r="BG151" s="92"/>
      <c r="BH151" s="92"/>
      <c r="BI151" s="92"/>
      <c r="BJ151" s="92"/>
      <c r="BK151" s="92"/>
      <c r="BL151" s="92"/>
      <c r="BM151" s="92"/>
      <c r="BN151" s="92"/>
      <c r="BO151" s="92"/>
      <c r="BP151" s="92"/>
    </row>
    <row r="152" spans="2:68" s="17" customFormat="1" ht="203" x14ac:dyDescent="0.35">
      <c r="B152" s="83" t="s">
        <v>73</v>
      </c>
      <c r="C152" s="84" t="s">
        <v>7</v>
      </c>
      <c r="D152" s="99" t="s">
        <v>109</v>
      </c>
      <c r="E152" s="180">
        <v>4</v>
      </c>
      <c r="F152" s="180">
        <v>4</v>
      </c>
      <c r="G152" s="164"/>
      <c r="H152" s="291">
        <f>'Target at CEO Endorsement'!E152</f>
        <v>3</v>
      </c>
      <c r="I152" s="291">
        <f>'Target at CEO Endorsement'!F152</f>
        <v>4</v>
      </c>
      <c r="J152" s="285"/>
      <c r="K152" s="291">
        <f>'Target at CEO Endorsement'!H152</f>
        <v>0</v>
      </c>
      <c r="L152" s="291">
        <f>'Target at CEO Endorsement'!I152</f>
        <v>0</v>
      </c>
    </row>
    <row r="153" spans="2:68" s="17" customFormat="1" ht="29" x14ac:dyDescent="0.35">
      <c r="B153" s="83" t="s">
        <v>74</v>
      </c>
      <c r="C153" s="57" t="s">
        <v>118</v>
      </c>
      <c r="D153" s="58" t="s">
        <v>179</v>
      </c>
      <c r="E153" s="593" t="s">
        <v>272</v>
      </c>
      <c r="F153" s="593"/>
      <c r="G153" s="164"/>
      <c r="H153" s="584" t="str">
        <f>'Target at CEO Endorsement'!E153</f>
        <v>na</v>
      </c>
      <c r="I153" s="584"/>
      <c r="J153" s="285"/>
      <c r="K153" s="589" t="s">
        <v>175</v>
      </c>
      <c r="L153" s="589"/>
    </row>
    <row r="154" spans="2:68" s="17" customFormat="1" ht="30.75" customHeight="1" x14ac:dyDescent="0.35">
      <c r="B154" s="100" t="s">
        <v>177</v>
      </c>
      <c r="C154" s="101" t="s">
        <v>178</v>
      </c>
      <c r="D154" s="102" t="s">
        <v>179</v>
      </c>
      <c r="E154" s="585" t="s">
        <v>272</v>
      </c>
      <c r="F154" s="585"/>
      <c r="G154" s="164"/>
      <c r="H154" s="586" t="str">
        <f>'Target at CEO Endorsement'!E154</f>
        <v>na</v>
      </c>
      <c r="I154" s="586"/>
      <c r="J154" s="285"/>
      <c r="K154" s="590" t="s">
        <v>180</v>
      </c>
      <c r="L154" s="590"/>
    </row>
    <row r="155" spans="2:68" s="17" customFormat="1" ht="17.25" customHeight="1" x14ac:dyDescent="0.35">
      <c r="B155" s="446" t="s">
        <v>46</v>
      </c>
      <c r="C155" s="447"/>
      <c r="D155" s="447"/>
      <c r="E155" s="447"/>
      <c r="F155" s="447"/>
      <c r="G155" s="447"/>
      <c r="H155" s="447"/>
      <c r="I155" s="447"/>
      <c r="J155" s="447"/>
      <c r="K155" s="447"/>
      <c r="L155" s="448"/>
    </row>
    <row r="156" spans="2:68" s="17" customFormat="1" ht="36.75" customHeight="1" thickBot="1" x14ac:dyDescent="0.4">
      <c r="B156" s="53" t="s">
        <v>75</v>
      </c>
      <c r="C156" s="54" t="s">
        <v>181</v>
      </c>
      <c r="D156" s="165" t="s">
        <v>179</v>
      </c>
      <c r="E156" s="587">
        <f>108508/550555</f>
        <v>0.19708839262199054</v>
      </c>
      <c r="F156" s="587"/>
      <c r="G156" s="166"/>
      <c r="H156" s="588">
        <f>'Target at CEO Endorsement'!$E$156</f>
        <v>0</v>
      </c>
      <c r="I156" s="588"/>
      <c r="J156" s="286"/>
      <c r="K156" s="591" t="s">
        <v>182</v>
      </c>
      <c r="L156" s="591"/>
    </row>
    <row r="157" spans="2:68" s="17" customFormat="1" ht="15" customHeight="1" x14ac:dyDescent="0.35">
      <c r="B157" s="515" t="s">
        <v>3</v>
      </c>
      <c r="C157" s="516"/>
      <c r="D157" s="516"/>
      <c r="E157" s="516"/>
      <c r="F157" s="516"/>
      <c r="G157" s="516"/>
      <c r="H157" s="516"/>
      <c r="I157" s="516"/>
      <c r="J157" s="516"/>
      <c r="K157" s="516"/>
      <c r="L157" s="516"/>
    </row>
    <row r="158" spans="2:68" s="17" customFormat="1" ht="24.75" customHeight="1" thickBot="1" x14ac:dyDescent="0.4">
      <c r="B158" s="517"/>
      <c r="C158" s="517"/>
      <c r="D158" s="517"/>
      <c r="E158" s="517"/>
      <c r="F158" s="517"/>
      <c r="G158" s="517"/>
      <c r="H158" s="517"/>
      <c r="I158" s="517"/>
      <c r="J158" s="517"/>
      <c r="K158" s="517"/>
      <c r="L158" s="517"/>
    </row>
    <row r="159" spans="2:68" s="17" customFormat="1" ht="17.5" thickTop="1" x14ac:dyDescent="0.35">
      <c r="B159" s="412" t="s">
        <v>47</v>
      </c>
      <c r="C159" s="447"/>
      <c r="D159" s="447"/>
      <c r="E159" s="447"/>
      <c r="F159" s="447"/>
      <c r="G159" s="447"/>
      <c r="H159" s="447"/>
      <c r="I159" s="447"/>
      <c r="J159" s="447"/>
      <c r="K159" s="447"/>
      <c r="L159" s="448"/>
    </row>
    <row r="160" spans="2:68" s="17" customFormat="1" ht="29" x14ac:dyDescent="0.35">
      <c r="B160" s="117" t="s">
        <v>76</v>
      </c>
      <c r="C160" s="208" t="s">
        <v>183</v>
      </c>
      <c r="D160" s="209" t="s">
        <v>121</v>
      </c>
      <c r="E160" s="528"/>
      <c r="F160" s="529"/>
      <c r="G160" s="164"/>
      <c r="H160" s="530">
        <f>'Target at CEO Endorsement'!$E$159</f>
        <v>0</v>
      </c>
      <c r="I160" s="531"/>
      <c r="J160" s="285"/>
      <c r="K160" s="530">
        <f>'Target at CEO Endorsement'!H159</f>
        <v>0</v>
      </c>
      <c r="L160" s="531"/>
    </row>
    <row r="161" spans="2:12" s="17" customFormat="1" ht="17" x14ac:dyDescent="0.35">
      <c r="B161" s="446" t="s">
        <v>48</v>
      </c>
      <c r="C161" s="447"/>
      <c r="D161" s="447"/>
      <c r="E161" s="447"/>
      <c r="F161" s="447"/>
      <c r="G161" s="447"/>
      <c r="H161" s="447"/>
      <c r="I161" s="447"/>
      <c r="J161" s="447"/>
      <c r="K161" s="447"/>
      <c r="L161" s="448"/>
    </row>
    <row r="162" spans="2:12" s="17" customFormat="1" ht="29.5" thickBot="1" x14ac:dyDescent="0.4">
      <c r="B162" s="53" t="s">
        <v>77</v>
      </c>
      <c r="C162" s="210" t="s">
        <v>33</v>
      </c>
      <c r="D162" s="207" t="s">
        <v>121</v>
      </c>
      <c r="E162" s="451"/>
      <c r="F162" s="452"/>
      <c r="G162" s="164"/>
      <c r="H162" s="556">
        <f>'Target at CEO Endorsement'!E161</f>
        <v>0</v>
      </c>
      <c r="I162" s="557"/>
      <c r="J162" s="285"/>
      <c r="K162" s="556">
        <f>'Target at CEO Endorsement'!H161</f>
        <v>0</v>
      </c>
      <c r="L162" s="557"/>
    </row>
    <row r="163" spans="2:12" s="17" customFormat="1" ht="30" thickTop="1" thickBot="1" x14ac:dyDescent="0.4">
      <c r="B163" s="56" t="s">
        <v>78</v>
      </c>
      <c r="C163" s="67" t="s">
        <v>24</v>
      </c>
      <c r="D163" s="211" t="s">
        <v>184</v>
      </c>
      <c r="E163" s="612"/>
      <c r="F163" s="613"/>
      <c r="G163" s="164"/>
      <c r="H163" s="614">
        <f>'Target at CEO Endorsement'!E162</f>
        <v>0</v>
      </c>
      <c r="I163" s="615"/>
      <c r="J163" s="285"/>
      <c r="K163" s="556">
        <f>'Target at CEO Endorsement'!H162</f>
        <v>0</v>
      </c>
      <c r="L163" s="557"/>
    </row>
    <row r="164" spans="2:12" s="17" customFormat="1" ht="20.25" customHeight="1" thickBot="1" x14ac:dyDescent="0.4">
      <c r="B164" s="616" t="s">
        <v>54</v>
      </c>
      <c r="C164" s="617"/>
      <c r="D164" s="617"/>
      <c r="E164" s="617"/>
      <c r="F164" s="617"/>
      <c r="G164" s="617"/>
      <c r="H164" s="617"/>
      <c r="I164" s="617"/>
      <c r="J164" s="617"/>
      <c r="K164" s="617"/>
      <c r="L164" s="618"/>
    </row>
    <row r="165" spans="2:12" s="17" customFormat="1" ht="18.5" x14ac:dyDescent="0.35">
      <c r="B165" s="213"/>
      <c r="C165" s="214"/>
      <c r="D165" s="214"/>
      <c r="E165" s="215" t="s">
        <v>122</v>
      </c>
      <c r="F165" s="215" t="s">
        <v>120</v>
      </c>
      <c r="G165" s="164"/>
      <c r="H165" s="271" t="s">
        <v>122</v>
      </c>
      <c r="I165" s="271" t="s">
        <v>120</v>
      </c>
      <c r="J165" s="285"/>
      <c r="K165" s="271" t="s">
        <v>122</v>
      </c>
      <c r="L165" s="271" t="s">
        <v>120</v>
      </c>
    </row>
    <row r="166" spans="2:12" s="17" customFormat="1" ht="29" x14ac:dyDescent="0.35">
      <c r="B166" s="83" t="s">
        <v>79</v>
      </c>
      <c r="C166" s="107" t="s">
        <v>23</v>
      </c>
      <c r="D166" s="58" t="s">
        <v>187</v>
      </c>
      <c r="E166" s="180"/>
      <c r="F166" s="180"/>
      <c r="G166" s="164"/>
      <c r="H166" s="342">
        <f>'Target at CEO Endorsement'!E165</f>
        <v>0</v>
      </c>
      <c r="I166" s="291">
        <f>'Target at CEO Endorsement'!F165</f>
        <v>0</v>
      </c>
      <c r="J166" s="285"/>
      <c r="K166" s="342">
        <f>'Target at CEO Endorsement'!H165</f>
        <v>0</v>
      </c>
      <c r="L166" s="291">
        <f>'Target at CEO Endorsement'!I165</f>
        <v>0</v>
      </c>
    </row>
    <row r="167" spans="2:12" s="17" customFormat="1" x14ac:dyDescent="0.35">
      <c r="B167" s="395"/>
      <c r="C167" s="440"/>
      <c r="D167" s="440"/>
      <c r="E167" s="180"/>
      <c r="F167" s="180"/>
      <c r="G167" s="164"/>
      <c r="H167" s="342">
        <f>'Target at CEO Endorsement'!E166</f>
        <v>0</v>
      </c>
      <c r="I167" s="291">
        <f>'Target at CEO Endorsement'!F166</f>
        <v>0</v>
      </c>
      <c r="J167" s="285"/>
      <c r="K167" s="342">
        <f>'Target at CEO Endorsement'!H166</f>
        <v>0</v>
      </c>
      <c r="L167" s="291">
        <f>'Target at CEO Endorsement'!I166</f>
        <v>0</v>
      </c>
    </row>
    <row r="168" spans="2:12" s="17" customFormat="1" x14ac:dyDescent="0.35">
      <c r="B168" s="463"/>
      <c r="C168" s="442"/>
      <c r="D168" s="442"/>
      <c r="E168" s="180"/>
      <c r="F168" s="180"/>
      <c r="G168" s="164"/>
      <c r="H168" s="342">
        <f>'Target at CEO Endorsement'!E167</f>
        <v>0</v>
      </c>
      <c r="I168" s="291">
        <f>'Target at CEO Endorsement'!F167</f>
        <v>0</v>
      </c>
      <c r="J168" s="285"/>
      <c r="K168" s="342">
        <f>'Target at CEO Endorsement'!H167</f>
        <v>0</v>
      </c>
      <c r="L168" s="291">
        <f>'Target at CEO Endorsement'!I167</f>
        <v>0</v>
      </c>
    </row>
    <row r="169" spans="2:12" s="17" customFormat="1" x14ac:dyDescent="0.35">
      <c r="B169" s="463"/>
      <c r="C169" s="442"/>
      <c r="D169" s="442"/>
      <c r="E169" s="180"/>
      <c r="F169" s="180"/>
      <c r="G169" s="164"/>
      <c r="H169" s="342">
        <f>'Target at CEO Endorsement'!E168</f>
        <v>0</v>
      </c>
      <c r="I169" s="291">
        <f>'Target at CEO Endorsement'!F168</f>
        <v>0</v>
      </c>
      <c r="J169" s="285"/>
      <c r="K169" s="342">
        <f>'Target at CEO Endorsement'!H168</f>
        <v>0</v>
      </c>
      <c r="L169" s="291">
        <f>'Target at CEO Endorsement'!I168</f>
        <v>0</v>
      </c>
    </row>
    <row r="170" spans="2:12" s="17" customFormat="1" x14ac:dyDescent="0.35">
      <c r="B170" s="463"/>
      <c r="C170" s="442"/>
      <c r="D170" s="442"/>
      <c r="E170" s="182"/>
      <c r="F170" s="182"/>
      <c r="G170" s="164"/>
      <c r="H170" s="346">
        <f>'Target at CEO Endorsement'!E169</f>
        <v>0</v>
      </c>
      <c r="I170" s="292">
        <f>'Target at CEO Endorsement'!F169</f>
        <v>0</v>
      </c>
      <c r="J170" s="285"/>
      <c r="K170" s="342">
        <f>'Target at CEO Endorsement'!H169</f>
        <v>0</v>
      </c>
      <c r="L170" s="291">
        <f>'Target at CEO Endorsement'!I169</f>
        <v>0</v>
      </c>
    </row>
    <row r="171" spans="2:12" s="17" customFormat="1" ht="27" customHeight="1" x14ac:dyDescent="0.35">
      <c r="B171" s="412" t="s">
        <v>49</v>
      </c>
      <c r="C171" s="447"/>
      <c r="D171" s="447"/>
      <c r="E171" s="447"/>
      <c r="F171" s="447"/>
      <c r="G171" s="447"/>
      <c r="H171" s="447"/>
      <c r="I171" s="447"/>
      <c r="J171" s="447"/>
      <c r="K171" s="447"/>
      <c r="L171" s="448"/>
    </row>
    <row r="172" spans="2:12" s="17" customFormat="1" ht="27" customHeight="1" thickBot="1" x14ac:dyDescent="0.4">
      <c r="B172" s="213"/>
      <c r="C172" s="214"/>
      <c r="D172" s="214"/>
      <c r="E172" s="215" t="s">
        <v>122</v>
      </c>
      <c r="F172" s="215" t="s">
        <v>120</v>
      </c>
      <c r="G172" s="164"/>
      <c r="H172" s="271" t="s">
        <v>122</v>
      </c>
      <c r="I172" s="271" t="s">
        <v>120</v>
      </c>
      <c r="J172" s="285"/>
      <c r="K172" s="271" t="s">
        <v>122</v>
      </c>
      <c r="L172" s="271" t="s">
        <v>120</v>
      </c>
    </row>
    <row r="173" spans="2:12" s="17" customFormat="1" ht="29.5" thickTop="1" x14ac:dyDescent="0.35">
      <c r="B173" s="83" t="s">
        <v>80</v>
      </c>
      <c r="C173" s="104" t="s">
        <v>185</v>
      </c>
      <c r="D173" s="111" t="s">
        <v>186</v>
      </c>
      <c r="E173" s="180"/>
      <c r="F173" s="180"/>
      <c r="G173" s="164"/>
      <c r="H173" s="342">
        <f>'Target at CEO Endorsement'!E172</f>
        <v>0</v>
      </c>
      <c r="I173" s="291">
        <f>'Target at CEO Endorsement'!F172</f>
        <v>0</v>
      </c>
      <c r="J173" s="285"/>
      <c r="K173" s="342">
        <f>'Target at CEO Endorsement'!H172</f>
        <v>0</v>
      </c>
      <c r="L173" s="291">
        <f>'Target at CEO Endorsement'!I172</f>
        <v>0</v>
      </c>
    </row>
    <row r="174" spans="2:12" s="17" customFormat="1" x14ac:dyDescent="0.35">
      <c r="B174" s="395"/>
      <c r="C174" s="440"/>
      <c r="D174" s="441"/>
      <c r="E174" s="180"/>
      <c r="F174" s="180"/>
      <c r="G174" s="164"/>
      <c r="H174" s="342">
        <f>'Target at CEO Endorsement'!E173</f>
        <v>0</v>
      </c>
      <c r="I174" s="291">
        <f>'Target at CEO Endorsement'!F173</f>
        <v>0</v>
      </c>
      <c r="J174" s="285"/>
      <c r="K174" s="342">
        <f>'Target at CEO Endorsement'!H173</f>
        <v>0</v>
      </c>
      <c r="L174" s="291">
        <f>'Target at CEO Endorsement'!I173</f>
        <v>0</v>
      </c>
    </row>
    <row r="175" spans="2:12" s="17" customFormat="1" x14ac:dyDescent="0.35">
      <c r="B175" s="463"/>
      <c r="C175" s="442"/>
      <c r="D175" s="443"/>
      <c r="E175" s="180"/>
      <c r="F175" s="180"/>
      <c r="G175" s="164"/>
      <c r="H175" s="342">
        <f>'Target at CEO Endorsement'!E174</f>
        <v>0</v>
      </c>
      <c r="I175" s="291">
        <f>'Target at CEO Endorsement'!F174</f>
        <v>0</v>
      </c>
      <c r="J175" s="285"/>
      <c r="K175" s="342">
        <f>'Target at CEO Endorsement'!H174</f>
        <v>0</v>
      </c>
      <c r="L175" s="291">
        <f>'Target at CEO Endorsement'!I174</f>
        <v>0</v>
      </c>
    </row>
    <row r="176" spans="2:12" s="17" customFormat="1" x14ac:dyDescent="0.35">
      <c r="B176" s="463"/>
      <c r="C176" s="442"/>
      <c r="D176" s="443"/>
      <c r="E176" s="180"/>
      <c r="F176" s="180"/>
      <c r="G176" s="164"/>
      <c r="H176" s="342">
        <f>'Target at CEO Endorsement'!E175</f>
        <v>0</v>
      </c>
      <c r="I176" s="291">
        <f>'Target at CEO Endorsement'!F175</f>
        <v>0</v>
      </c>
      <c r="J176" s="285"/>
      <c r="K176" s="342">
        <f>'Target at CEO Endorsement'!H175</f>
        <v>0</v>
      </c>
      <c r="L176" s="291">
        <f>'Target at CEO Endorsement'!I175</f>
        <v>0</v>
      </c>
    </row>
    <row r="177" spans="2:18" s="17" customFormat="1" x14ac:dyDescent="0.35">
      <c r="B177" s="463"/>
      <c r="C177" s="442"/>
      <c r="D177" s="443"/>
      <c r="E177" s="180"/>
      <c r="F177" s="180"/>
      <c r="G177" s="164"/>
      <c r="H177" s="342">
        <f>'Target at CEO Endorsement'!E176</f>
        <v>0</v>
      </c>
      <c r="I177" s="291">
        <f>'Target at CEO Endorsement'!F176</f>
        <v>0</v>
      </c>
      <c r="J177" s="285"/>
      <c r="K177" s="342">
        <f>'Target at CEO Endorsement'!H176</f>
        <v>0</v>
      </c>
      <c r="L177" s="291">
        <f>'Target at CEO Endorsement'!I176</f>
        <v>0</v>
      </c>
    </row>
    <row r="178" spans="2:18" s="17" customFormat="1" x14ac:dyDescent="0.35">
      <c r="B178" s="429"/>
      <c r="C178" s="399"/>
      <c r="D178" s="400"/>
      <c r="E178" s="180"/>
      <c r="F178" s="180"/>
      <c r="G178" s="164"/>
      <c r="H178" s="342">
        <f>'Target at CEO Endorsement'!E177</f>
        <v>0</v>
      </c>
      <c r="I178" s="291">
        <f>'Target at CEO Endorsement'!F177</f>
        <v>0</v>
      </c>
      <c r="J178" s="285"/>
      <c r="K178" s="342">
        <f>'Target at CEO Endorsement'!H177</f>
        <v>0</v>
      </c>
      <c r="L178" s="291">
        <f>'Target at CEO Endorsement'!I177</f>
        <v>0</v>
      </c>
    </row>
    <row r="179" spans="2:18" s="17" customFormat="1" x14ac:dyDescent="0.35">
      <c r="B179" s="464"/>
      <c r="C179" s="402"/>
      <c r="D179" s="403"/>
      <c r="E179" s="180"/>
      <c r="F179" s="180"/>
      <c r="G179" s="164"/>
      <c r="H179" s="342">
        <f>'Target at CEO Endorsement'!E178</f>
        <v>0</v>
      </c>
      <c r="I179" s="291">
        <f>'Target at CEO Endorsement'!F178</f>
        <v>0</v>
      </c>
      <c r="J179" s="285"/>
      <c r="K179" s="342">
        <f>'Target at CEO Endorsement'!H178</f>
        <v>0</v>
      </c>
      <c r="L179" s="291">
        <f>'Target at CEO Endorsement'!I178</f>
        <v>0</v>
      </c>
    </row>
    <row r="180" spans="2:18" s="17" customFormat="1" ht="18.5" x14ac:dyDescent="0.35">
      <c r="B180" s="112"/>
      <c r="C180" s="112"/>
      <c r="D180" s="112"/>
      <c r="E180" s="144" t="s">
        <v>20</v>
      </c>
      <c r="F180" s="144" t="s">
        <v>21</v>
      </c>
      <c r="G180" s="164"/>
      <c r="H180" s="272" t="s">
        <v>20</v>
      </c>
      <c r="I180" s="272" t="s">
        <v>21</v>
      </c>
      <c r="J180" s="285"/>
      <c r="K180" s="272" t="s">
        <v>20</v>
      </c>
      <c r="L180" s="272" t="s">
        <v>21</v>
      </c>
    </row>
    <row r="181" spans="2:18" s="17" customFormat="1" ht="174" x14ac:dyDescent="0.35">
      <c r="B181" s="83" t="s">
        <v>81</v>
      </c>
      <c r="C181" s="57" t="s">
        <v>5</v>
      </c>
      <c r="D181" s="99" t="s">
        <v>128</v>
      </c>
      <c r="E181" s="180"/>
      <c r="F181" s="180"/>
      <c r="G181" s="164"/>
      <c r="H181" s="291">
        <f>'Target at CEO Endorsement'!E180</f>
        <v>2</v>
      </c>
      <c r="I181" s="291">
        <f>'Target at CEO Endorsement'!F180</f>
        <v>2</v>
      </c>
      <c r="J181" s="285"/>
      <c r="K181" s="291">
        <f>'Target at CEO Endorsement'!H180</f>
        <v>0</v>
      </c>
      <c r="L181" s="291">
        <f>'Target at CEO Endorsement'!I180</f>
        <v>0</v>
      </c>
    </row>
    <row r="182" spans="2:18" s="17" customFormat="1" ht="29" x14ac:dyDescent="0.35">
      <c r="B182" s="83" t="s">
        <v>82</v>
      </c>
      <c r="C182" s="57" t="s">
        <v>14</v>
      </c>
      <c r="D182" s="58" t="s">
        <v>13</v>
      </c>
      <c r="E182" s="503"/>
      <c r="F182" s="503"/>
      <c r="G182" s="164"/>
      <c r="H182" s="524">
        <f>'Target at CEO Endorsement'!E181</f>
        <v>0</v>
      </c>
      <c r="I182" s="524"/>
      <c r="J182" s="285"/>
      <c r="K182" s="589" t="s">
        <v>188</v>
      </c>
      <c r="L182" s="589"/>
    </row>
    <row r="183" spans="2:18" s="17" customFormat="1" ht="21.75" customHeight="1" x14ac:dyDescent="0.35">
      <c r="B183" s="459" t="s">
        <v>50</v>
      </c>
      <c r="C183" s="405"/>
      <c r="D183" s="405"/>
      <c r="E183" s="405"/>
      <c r="F183" s="405"/>
      <c r="G183" s="405"/>
      <c r="H183" s="405"/>
      <c r="I183" s="405"/>
      <c r="J183" s="405"/>
      <c r="K183" s="405"/>
      <c r="L183" s="405"/>
      <c r="M183" s="478"/>
      <c r="N183" s="478"/>
      <c r="O183" s="478"/>
      <c r="P183" s="478"/>
      <c r="Q183" s="478"/>
      <c r="R183" s="478"/>
    </row>
    <row r="184" spans="2:18" s="17" customFormat="1" ht="21.75" customHeight="1" x14ac:dyDescent="0.35">
      <c r="B184" s="580"/>
      <c r="C184" s="581"/>
      <c r="D184" s="577" t="s">
        <v>217</v>
      </c>
      <c r="E184" s="578"/>
      <c r="F184" s="579"/>
      <c r="G184" s="175"/>
      <c r="H184" s="539" t="s">
        <v>210</v>
      </c>
      <c r="I184" s="540"/>
      <c r="J184" s="540"/>
      <c r="K184" s="541"/>
      <c r="L184" s="541"/>
      <c r="M184" s="175"/>
      <c r="N184" s="539" t="s">
        <v>1</v>
      </c>
      <c r="O184" s="540"/>
      <c r="P184" s="540"/>
      <c r="Q184" s="541"/>
      <c r="R184" s="541"/>
    </row>
    <row r="185" spans="2:18" s="17" customFormat="1" ht="15" customHeight="1" x14ac:dyDescent="0.35">
      <c r="B185" s="582"/>
      <c r="C185" s="583"/>
      <c r="D185" s="376" t="s">
        <v>189</v>
      </c>
      <c r="E185" s="376" t="s">
        <v>20</v>
      </c>
      <c r="F185" s="376" t="s">
        <v>21</v>
      </c>
      <c r="G185" s="164"/>
      <c r="H185" s="493" t="s">
        <v>189</v>
      </c>
      <c r="I185" s="547"/>
      <c r="J185" s="493" t="s">
        <v>20</v>
      </c>
      <c r="K185" s="547"/>
      <c r="L185" s="376" t="s">
        <v>21</v>
      </c>
      <c r="M185" s="175"/>
      <c r="N185" s="493" t="s">
        <v>189</v>
      </c>
      <c r="O185" s="547"/>
      <c r="P185" s="493" t="s">
        <v>20</v>
      </c>
      <c r="Q185" s="547"/>
      <c r="R185" s="376" t="s">
        <v>21</v>
      </c>
    </row>
    <row r="186" spans="2:18" s="17" customFormat="1" ht="30" customHeight="1" x14ac:dyDescent="0.35">
      <c r="B186" s="83" t="s">
        <v>83</v>
      </c>
      <c r="C186" s="460" t="s">
        <v>212</v>
      </c>
      <c r="D186" s="559"/>
      <c r="E186" s="559"/>
      <c r="F186" s="559"/>
      <c r="G186" s="164"/>
      <c r="H186" s="548"/>
      <c r="I186" s="549"/>
      <c r="J186" s="548"/>
      <c r="K186" s="549"/>
      <c r="L186" s="636"/>
      <c r="M186" s="175"/>
      <c r="N186" s="548"/>
      <c r="O186" s="549"/>
      <c r="P186" s="548"/>
      <c r="Q186" s="549"/>
      <c r="R186" s="636"/>
    </row>
    <row r="187" spans="2:18" s="17" customFormat="1" x14ac:dyDescent="0.35">
      <c r="B187" s="113"/>
      <c r="C187" s="624"/>
      <c r="D187" s="560"/>
      <c r="E187" s="560"/>
      <c r="F187" s="560"/>
      <c r="G187" s="164"/>
      <c r="H187" s="550"/>
      <c r="I187" s="551"/>
      <c r="J187" s="550"/>
      <c r="K187" s="551"/>
      <c r="L187" s="637"/>
      <c r="M187" s="175"/>
      <c r="N187" s="550"/>
      <c r="O187" s="551"/>
      <c r="P187" s="550"/>
      <c r="Q187" s="551"/>
      <c r="R187" s="637"/>
    </row>
    <row r="188" spans="2:18" s="17" customFormat="1" x14ac:dyDescent="0.35">
      <c r="B188" s="114"/>
      <c r="C188" s="592"/>
      <c r="D188" s="178"/>
      <c r="E188" s="217"/>
      <c r="F188" s="217"/>
      <c r="G188" s="164"/>
      <c r="H188" s="545" t="str">
        <f>'Target at CEO Endorsement'!D186</f>
        <v>Capacity development</v>
      </c>
      <c r="I188" s="546"/>
      <c r="J188" s="535" t="str">
        <f>'Target at CEO Endorsement'!E186</f>
        <v>na</v>
      </c>
      <c r="K188" s="561"/>
      <c r="L188" s="347" t="str">
        <f>'Target at CEO Endorsement'!F186</f>
        <v>na</v>
      </c>
      <c r="M188" s="175"/>
      <c r="N188" s="545">
        <f>'Target at CEO Endorsement'!H186</f>
        <v>0</v>
      </c>
      <c r="O188" s="546"/>
      <c r="P188" s="545">
        <f>'Target at CEO Endorsement'!J186</f>
        <v>0</v>
      </c>
      <c r="Q188" s="546"/>
      <c r="R188" s="348">
        <f>'Target at CEO Endorsement'!L186</f>
        <v>0</v>
      </c>
    </row>
    <row r="189" spans="2:18" s="17" customFormat="1" x14ac:dyDescent="0.35">
      <c r="B189" s="114"/>
      <c r="C189" s="624"/>
      <c r="D189" s="218"/>
      <c r="E189" s="217"/>
      <c r="F189" s="217"/>
      <c r="G189" s="164"/>
      <c r="H189" s="545" t="str">
        <f>'Target at CEO Endorsement'!D187</f>
        <v>Sustainable forest management</v>
      </c>
      <c r="I189" s="546"/>
      <c r="J189" s="535" t="str">
        <f>'Target at CEO Endorsement'!E187</f>
        <v>na</v>
      </c>
      <c r="K189" s="561"/>
      <c r="L189" s="347" t="str">
        <f>'Target at CEO Endorsement'!F187</f>
        <v>na</v>
      </c>
      <c r="M189" s="175"/>
      <c r="N189" s="545">
        <f>'Target at CEO Endorsement'!H187</f>
        <v>0</v>
      </c>
      <c r="O189" s="546"/>
      <c r="P189" s="545">
        <f>'Target at CEO Endorsement'!J187</f>
        <v>0</v>
      </c>
      <c r="Q189" s="546"/>
      <c r="R189" s="348">
        <f>'Target at CEO Endorsement'!L187</f>
        <v>0</v>
      </c>
    </row>
    <row r="190" spans="2:18" s="17" customFormat="1" x14ac:dyDescent="0.35">
      <c r="B190" s="114"/>
      <c r="C190" s="624"/>
      <c r="D190" s="218"/>
      <c r="E190" s="217"/>
      <c r="F190" s="217"/>
      <c r="G190" s="164"/>
      <c r="H190" s="545" t="str">
        <f>'Target at CEO Endorsement'!D188</f>
        <v>Agriculture diversification</v>
      </c>
      <c r="I190" s="546"/>
      <c r="J190" s="535" t="str">
        <f>'Target at CEO Endorsement'!E188</f>
        <v>na</v>
      </c>
      <c r="K190" s="561"/>
      <c r="L190" s="347" t="str">
        <f>'Target at CEO Endorsement'!F188</f>
        <v>na</v>
      </c>
      <c r="M190" s="175"/>
      <c r="N190" s="545">
        <f>'Target at CEO Endorsement'!H188</f>
        <v>0</v>
      </c>
      <c r="O190" s="546"/>
      <c r="P190" s="545">
        <f>'Target at CEO Endorsement'!J188</f>
        <v>0</v>
      </c>
      <c r="Q190" s="546"/>
      <c r="R190" s="348">
        <f>'Target at CEO Endorsement'!L188</f>
        <v>0</v>
      </c>
    </row>
    <row r="191" spans="2:18" s="17" customFormat="1" x14ac:dyDescent="0.35">
      <c r="B191" s="114"/>
      <c r="C191" s="624"/>
      <c r="D191" s="218"/>
      <c r="E191" s="217"/>
      <c r="F191" s="217"/>
      <c r="G191" s="164"/>
      <c r="H191" s="545" t="str">
        <f>'Target at CEO Endorsement'!D189</f>
        <v>Supporting livelihoods</v>
      </c>
      <c r="I191" s="546"/>
      <c r="J191" s="535" t="str">
        <f>'Target at CEO Endorsement'!E189</f>
        <v>na</v>
      </c>
      <c r="K191" s="561"/>
      <c r="L191" s="347" t="str">
        <f>'Target at CEO Endorsement'!F189</f>
        <v>na</v>
      </c>
      <c r="M191" s="175"/>
      <c r="N191" s="545">
        <f>'Target at CEO Endorsement'!H189</f>
        <v>0</v>
      </c>
      <c r="O191" s="546"/>
      <c r="P191" s="545">
        <f>'Target at CEO Endorsement'!J189</f>
        <v>0</v>
      </c>
      <c r="Q191" s="546"/>
      <c r="R191" s="348">
        <f>'Target at CEO Endorsement'!L189</f>
        <v>0</v>
      </c>
    </row>
    <row r="192" spans="2:18" s="17" customFormat="1" x14ac:dyDescent="0.35">
      <c r="B192" s="114"/>
      <c r="C192" s="624"/>
      <c r="D192" s="218"/>
      <c r="E192" s="217"/>
      <c r="F192" s="217"/>
      <c r="G192" s="164"/>
      <c r="H192" s="545" t="str">
        <f>'Target at CEO Endorsement'!D190</f>
        <v>Erosion control/soil conservation</v>
      </c>
      <c r="I192" s="546"/>
      <c r="J192" s="535" t="str">
        <f>'Target at CEO Endorsement'!E190</f>
        <v>na</v>
      </c>
      <c r="K192" s="561"/>
      <c r="L192" s="347" t="str">
        <f>'Target at CEO Endorsement'!F190</f>
        <v>na</v>
      </c>
      <c r="M192" s="175"/>
      <c r="N192" s="545">
        <f>'Target at CEO Endorsement'!H190</f>
        <v>0</v>
      </c>
      <c r="O192" s="546"/>
      <c r="P192" s="545">
        <f>'Target at CEO Endorsement'!J190</f>
        <v>0</v>
      </c>
      <c r="Q192" s="546"/>
      <c r="R192" s="348">
        <f>'Target at CEO Endorsement'!L190</f>
        <v>0</v>
      </c>
    </row>
    <row r="193" spans="2:18" s="17" customFormat="1" x14ac:dyDescent="0.35">
      <c r="B193" s="114"/>
      <c r="C193" s="624"/>
      <c r="D193" s="218"/>
      <c r="E193" s="217"/>
      <c r="F193" s="217"/>
      <c r="G193" s="164"/>
      <c r="H193" s="545" t="str">
        <f>'Target at CEO Endorsement'!D191</f>
        <v>Water storage</v>
      </c>
      <c r="I193" s="546"/>
      <c r="J193" s="535" t="str">
        <f>'Target at CEO Endorsement'!E191</f>
        <v>na</v>
      </c>
      <c r="K193" s="561"/>
      <c r="L193" s="347" t="str">
        <f>'Target at CEO Endorsement'!F191</f>
        <v>na</v>
      </c>
      <c r="M193" s="175"/>
      <c r="N193" s="545">
        <f>'Target at CEO Endorsement'!H191</f>
        <v>0</v>
      </c>
      <c r="O193" s="546"/>
      <c r="P193" s="545">
        <f>'Target at CEO Endorsement'!J191</f>
        <v>0</v>
      </c>
      <c r="Q193" s="546"/>
      <c r="R193" s="348">
        <f>'Target at CEO Endorsement'!L191</f>
        <v>0</v>
      </c>
    </row>
    <row r="194" spans="2:18" s="17" customFormat="1" x14ac:dyDescent="0.35">
      <c r="B194" s="114"/>
      <c r="C194" s="624"/>
      <c r="D194" s="218"/>
      <c r="E194" s="217"/>
      <c r="F194" s="217"/>
      <c r="G194" s="164"/>
      <c r="H194" s="545">
        <f>'Target at CEO Endorsement'!D192</f>
        <v>0</v>
      </c>
      <c r="I194" s="546"/>
      <c r="J194" s="535">
        <f>'Target at CEO Endorsement'!E192</f>
        <v>0</v>
      </c>
      <c r="K194" s="561"/>
      <c r="L194" s="347">
        <f>'Target at CEO Endorsement'!F192</f>
        <v>0</v>
      </c>
      <c r="M194" s="175"/>
      <c r="N194" s="545">
        <f>'Target at CEO Endorsement'!H192</f>
        <v>0</v>
      </c>
      <c r="O194" s="546"/>
      <c r="P194" s="545">
        <f>'Target at CEO Endorsement'!J192</f>
        <v>0</v>
      </c>
      <c r="Q194" s="546"/>
      <c r="R194" s="348">
        <f>'Target at CEO Endorsement'!L192</f>
        <v>0</v>
      </c>
    </row>
    <row r="195" spans="2:18" s="17" customFormat="1" x14ac:dyDescent="0.35">
      <c r="B195" s="114"/>
      <c r="C195" s="624"/>
      <c r="D195" s="218"/>
      <c r="E195" s="217"/>
      <c r="F195" s="217"/>
      <c r="G195" s="164"/>
      <c r="H195" s="545">
        <f>'Target at CEO Endorsement'!D193</f>
        <v>0</v>
      </c>
      <c r="I195" s="546"/>
      <c r="J195" s="535">
        <f>'Target at CEO Endorsement'!E193</f>
        <v>0</v>
      </c>
      <c r="K195" s="561"/>
      <c r="L195" s="347">
        <f>'Target at CEO Endorsement'!F193</f>
        <v>0</v>
      </c>
      <c r="M195" s="175"/>
      <c r="N195" s="545">
        <f>'Target at CEO Endorsement'!H193</f>
        <v>0</v>
      </c>
      <c r="O195" s="546"/>
      <c r="P195" s="545">
        <f>'Target at CEO Endorsement'!J193</f>
        <v>0</v>
      </c>
      <c r="Q195" s="546"/>
      <c r="R195" s="348">
        <f>'Target at CEO Endorsement'!L193</f>
        <v>0</v>
      </c>
    </row>
    <row r="196" spans="2:18" s="17" customFormat="1" ht="217.5" customHeight="1" x14ac:dyDescent="0.35">
      <c r="B196" s="114"/>
      <c r="C196" s="624"/>
      <c r="D196" s="221"/>
      <c r="E196" s="222"/>
      <c r="F196" s="222"/>
      <c r="G196" s="164"/>
      <c r="H196" s="545">
        <f>'Target at CEO Endorsement'!D194</f>
        <v>0</v>
      </c>
      <c r="I196" s="546"/>
      <c r="J196" s="535">
        <f>'Target at CEO Endorsement'!E194</f>
        <v>0</v>
      </c>
      <c r="K196" s="561"/>
      <c r="L196" s="347">
        <f>'Target at CEO Endorsement'!F194</f>
        <v>0</v>
      </c>
      <c r="M196" s="175"/>
      <c r="N196" s="545">
        <f>'Target at CEO Endorsement'!H194</f>
        <v>0</v>
      </c>
      <c r="O196" s="546"/>
      <c r="P196" s="545">
        <f>'Target at CEO Endorsement'!J194</f>
        <v>0</v>
      </c>
      <c r="Q196" s="546"/>
      <c r="R196" s="348">
        <f>'Target at CEO Endorsement'!L194</f>
        <v>0</v>
      </c>
    </row>
    <row r="197" spans="2:18" s="17" customFormat="1" ht="21.75" customHeight="1" x14ac:dyDescent="0.35">
      <c r="B197" s="321"/>
      <c r="C197" s="322"/>
      <c r="D197" s="349"/>
      <c r="E197" s="518" t="s">
        <v>206</v>
      </c>
      <c r="F197" s="518"/>
      <c r="G197" s="175"/>
      <c r="H197" s="518" t="s">
        <v>210</v>
      </c>
      <c r="I197" s="518"/>
      <c r="J197" s="350"/>
      <c r="K197" s="518" t="s">
        <v>1</v>
      </c>
      <c r="L197" s="518"/>
      <c r="M197" s="310"/>
      <c r="N197" s="351"/>
      <c r="O197" s="352"/>
      <c r="P197" s="351"/>
      <c r="Q197" s="352"/>
      <c r="R197" s="351"/>
    </row>
    <row r="198" spans="2:18" s="17" customFormat="1" ht="17" x14ac:dyDescent="0.35">
      <c r="B198" s="446" t="s">
        <v>51</v>
      </c>
      <c r="C198" s="447"/>
      <c r="D198" s="447"/>
      <c r="E198" s="447"/>
      <c r="F198" s="447"/>
      <c r="G198" s="447"/>
      <c r="H198" s="447"/>
      <c r="I198" s="447"/>
      <c r="J198" s="447"/>
      <c r="K198" s="447"/>
      <c r="L198" s="448"/>
    </row>
    <row r="199" spans="2:18" s="17" customFormat="1" ht="18.5" x14ac:dyDescent="0.35">
      <c r="B199" s="223"/>
      <c r="C199" s="223"/>
      <c r="D199" s="223"/>
      <c r="E199" s="224" t="s">
        <v>20</v>
      </c>
      <c r="F199" s="224" t="s">
        <v>21</v>
      </c>
      <c r="G199" s="164"/>
      <c r="H199" s="275" t="s">
        <v>20</v>
      </c>
      <c r="I199" s="275" t="s">
        <v>21</v>
      </c>
      <c r="J199" s="285"/>
      <c r="K199" s="275" t="s">
        <v>20</v>
      </c>
      <c r="L199" s="275" t="s">
        <v>21</v>
      </c>
    </row>
    <row r="200" spans="2:18" s="17" customFormat="1" ht="29" x14ac:dyDescent="0.35">
      <c r="B200" s="145" t="s">
        <v>84</v>
      </c>
      <c r="C200" s="225" t="s">
        <v>123</v>
      </c>
      <c r="D200" s="226" t="s">
        <v>179</v>
      </c>
      <c r="E200" s="227"/>
      <c r="F200" s="227"/>
      <c r="G200" s="164"/>
      <c r="H200" s="353">
        <f>'Target at CEO Endorsement'!E197</f>
        <v>0</v>
      </c>
      <c r="I200" s="353">
        <f>'Target at CEO Endorsement'!F197</f>
        <v>0</v>
      </c>
      <c r="J200" s="285"/>
      <c r="K200" s="353">
        <f>'Target at CEO Endorsement'!H197</f>
        <v>0</v>
      </c>
      <c r="L200" s="353">
        <f>'Target at CEO Endorsement'!I197</f>
        <v>0</v>
      </c>
    </row>
    <row r="201" spans="2:18" s="17" customFormat="1" ht="17" x14ac:dyDescent="0.35">
      <c r="B201" s="519" t="s">
        <v>52</v>
      </c>
      <c r="C201" s="447"/>
      <c r="D201" s="447"/>
      <c r="E201" s="447"/>
      <c r="F201" s="447"/>
      <c r="G201" s="447"/>
      <c r="H201" s="447"/>
      <c r="I201" s="447"/>
      <c r="J201" s="447"/>
      <c r="K201" s="447"/>
      <c r="L201" s="448"/>
    </row>
    <row r="202" spans="2:18" s="17" customFormat="1" ht="18.5" x14ac:dyDescent="0.35">
      <c r="B202" s="228"/>
      <c r="C202" s="228"/>
      <c r="D202" s="228"/>
      <c r="E202" s="229" t="s">
        <v>20</v>
      </c>
      <c r="F202" s="229" t="s">
        <v>21</v>
      </c>
      <c r="G202" s="164"/>
      <c r="H202" s="273" t="s">
        <v>20</v>
      </c>
      <c r="I202" s="273" t="s">
        <v>21</v>
      </c>
      <c r="J202" s="285"/>
      <c r="K202" s="273" t="s">
        <v>20</v>
      </c>
      <c r="L202" s="273" t="s">
        <v>21</v>
      </c>
    </row>
    <row r="203" spans="2:18" s="17" customFormat="1" ht="159.5" x14ac:dyDescent="0.35">
      <c r="B203" s="145" t="s">
        <v>85</v>
      </c>
      <c r="C203" s="148" t="s">
        <v>124</v>
      </c>
      <c r="D203" s="149" t="s">
        <v>129</v>
      </c>
      <c r="E203" s="180">
        <v>3</v>
      </c>
      <c r="F203" s="180">
        <v>3</v>
      </c>
      <c r="G203" s="164"/>
      <c r="H203" s="291">
        <f>'Target at CEO Endorsement'!E200</f>
        <v>2</v>
      </c>
      <c r="I203" s="291">
        <f>'Target at CEO Endorsement'!F200</f>
        <v>2</v>
      </c>
      <c r="J203" s="285"/>
      <c r="K203" s="291">
        <f>'Target at CEO Endorsement'!H200</f>
        <v>0</v>
      </c>
      <c r="L203" s="291">
        <f>'Target at CEO Endorsement'!I200</f>
        <v>0</v>
      </c>
    </row>
    <row r="204" spans="2:18" s="17" customFormat="1" ht="29" x14ac:dyDescent="0.35">
      <c r="B204" s="230" t="s">
        <v>86</v>
      </c>
      <c r="C204" s="148" t="s">
        <v>6</v>
      </c>
      <c r="D204" s="231" t="s">
        <v>25</v>
      </c>
      <c r="E204" s="182" t="s">
        <v>272</v>
      </c>
      <c r="F204" s="182" t="s">
        <v>272</v>
      </c>
      <c r="G204" s="164"/>
      <c r="H204" s="354">
        <f>'Target at CEO Endorsement'!E201</f>
        <v>0</v>
      </c>
      <c r="I204" s="354">
        <f>'Target at CEO Endorsement'!F201</f>
        <v>0</v>
      </c>
      <c r="J204" s="285"/>
      <c r="K204" s="344">
        <f>'Target at CEO Endorsement'!H201</f>
        <v>0</v>
      </c>
      <c r="L204" s="344">
        <f>'Target at CEO Endorsement'!I201</f>
        <v>0</v>
      </c>
    </row>
    <row r="205" spans="2:18" s="17" customFormat="1" ht="24.75" customHeight="1" x14ac:dyDescent="0.35">
      <c r="B205" s="565" t="s">
        <v>53</v>
      </c>
      <c r="C205" s="447"/>
      <c r="D205" s="447"/>
      <c r="E205" s="447"/>
      <c r="F205" s="447"/>
      <c r="G205" s="447"/>
      <c r="H205" s="447"/>
      <c r="I205" s="447"/>
      <c r="J205" s="447"/>
      <c r="K205" s="447"/>
      <c r="L205" s="448"/>
    </row>
    <row r="206" spans="2:18" s="17" customFormat="1" ht="18.5" x14ac:dyDescent="0.35">
      <c r="B206" s="233"/>
      <c r="C206" s="147"/>
      <c r="D206" s="234"/>
      <c r="E206" s="232" t="s">
        <v>120</v>
      </c>
      <c r="F206" s="232" t="s">
        <v>126</v>
      </c>
      <c r="G206" s="164"/>
      <c r="H206" s="274" t="s">
        <v>120</v>
      </c>
      <c r="I206" s="274" t="s">
        <v>126</v>
      </c>
      <c r="J206" s="285"/>
      <c r="K206" s="274" t="s">
        <v>120</v>
      </c>
      <c r="L206" s="274" t="s">
        <v>126</v>
      </c>
    </row>
    <row r="207" spans="2:18" s="17" customFormat="1" ht="29" x14ac:dyDescent="0.35">
      <c r="B207" s="150" t="s">
        <v>87</v>
      </c>
      <c r="C207" s="626" t="s">
        <v>125</v>
      </c>
      <c r="D207" s="151" t="s">
        <v>107</v>
      </c>
      <c r="E207" s="180"/>
      <c r="F207" s="180"/>
      <c r="G207" s="164"/>
      <c r="H207" s="291">
        <f>'Target at CEO Endorsement'!E204</f>
        <v>0</v>
      </c>
      <c r="I207" s="291">
        <f>'Target at CEO Endorsement'!F204</f>
        <v>0</v>
      </c>
      <c r="J207" s="285"/>
      <c r="K207" s="291">
        <f>'Target at CEO Endorsement'!H204</f>
        <v>0</v>
      </c>
      <c r="L207" s="291">
        <f>'Target at CEO Endorsement'!I204</f>
        <v>0</v>
      </c>
    </row>
    <row r="208" spans="2:18" s="17" customFormat="1" ht="43.5" x14ac:dyDescent="0.35">
      <c r="B208" s="153"/>
      <c r="C208" s="627"/>
      <c r="D208" s="629"/>
      <c r="E208" s="374" t="s">
        <v>254</v>
      </c>
      <c r="F208" s="374" t="s">
        <v>223</v>
      </c>
      <c r="G208" s="164"/>
      <c r="H208" s="291" t="str">
        <f>'Target at CEO Endorsement'!E205</f>
        <v>Community forest management practices</v>
      </c>
      <c r="I208" s="291" t="str">
        <f>'Target at CEO Endorsement'!F205</f>
        <v>Community</v>
      </c>
      <c r="J208" s="285"/>
      <c r="K208" s="291">
        <f>'Target at CEO Endorsement'!H205</f>
        <v>0</v>
      </c>
      <c r="L208" s="291">
        <f>'Target at CEO Endorsement'!I205</f>
        <v>0</v>
      </c>
    </row>
    <row r="209" spans="2:12" s="17" customFormat="1" ht="29" x14ac:dyDescent="0.35">
      <c r="B209" s="154"/>
      <c r="C209" s="627"/>
      <c r="D209" s="630"/>
      <c r="E209" s="374" t="s">
        <v>255</v>
      </c>
      <c r="F209" s="374" t="s">
        <v>223</v>
      </c>
      <c r="G209" s="164"/>
      <c r="H209" s="291" t="str">
        <f>'Target at CEO Endorsement'!E206</f>
        <v>Rehabilitation of degraded lands</v>
      </c>
      <c r="I209" s="291" t="str">
        <f>'Target at CEO Endorsement'!F206</f>
        <v>Community</v>
      </c>
      <c r="J209" s="285"/>
      <c r="K209" s="291">
        <f>'Target at CEO Endorsement'!H206</f>
        <v>0</v>
      </c>
      <c r="L209" s="291">
        <f>'Target at CEO Endorsement'!I206</f>
        <v>0</v>
      </c>
    </row>
    <row r="210" spans="2:12" s="17" customFormat="1" ht="58" x14ac:dyDescent="0.35">
      <c r="B210" s="154"/>
      <c r="C210" s="627"/>
      <c r="D210" s="630"/>
      <c r="E210" s="374" t="s">
        <v>256</v>
      </c>
      <c r="F210" s="374" t="s">
        <v>223</v>
      </c>
      <c r="G210" s="164"/>
      <c r="H210" s="291" t="str">
        <f>'Target at CEO Endorsement'!E207</f>
        <v>Agric Diversification and climate smart agriulture</v>
      </c>
      <c r="I210" s="291" t="str">
        <f>'Target at CEO Endorsement'!F207</f>
        <v>Community</v>
      </c>
      <c r="J210" s="285"/>
      <c r="K210" s="291">
        <f>'Target at CEO Endorsement'!H207</f>
        <v>0</v>
      </c>
      <c r="L210" s="291">
        <f>'Target at CEO Endorsement'!I207</f>
        <v>0</v>
      </c>
    </row>
    <row r="211" spans="2:12" s="17" customFormat="1" ht="43.5" x14ac:dyDescent="0.35">
      <c r="B211" s="154"/>
      <c r="C211" s="627"/>
      <c r="D211" s="630"/>
      <c r="E211" s="374" t="s">
        <v>257</v>
      </c>
      <c r="F211" s="374" t="s">
        <v>223</v>
      </c>
      <c r="G211" s="164"/>
      <c r="H211" s="291" t="str">
        <f>'Target at CEO Endorsement'!E208</f>
        <v>Water management and use efficiency</v>
      </c>
      <c r="I211" s="291" t="str">
        <f>'Target at CEO Endorsement'!F208</f>
        <v>Community</v>
      </c>
      <c r="J211" s="285"/>
      <c r="K211" s="291">
        <f>'Target at CEO Endorsement'!H208</f>
        <v>0</v>
      </c>
      <c r="L211" s="291">
        <f>'Target at CEO Endorsement'!I208</f>
        <v>0</v>
      </c>
    </row>
    <row r="212" spans="2:12" s="17" customFormat="1" x14ac:dyDescent="0.35">
      <c r="B212" s="154"/>
      <c r="C212" s="627"/>
      <c r="D212" s="630"/>
      <c r="E212" s="180"/>
      <c r="F212" s="180"/>
      <c r="G212" s="164"/>
      <c r="H212" s="291">
        <f>'Target at CEO Endorsement'!E209</f>
        <v>0</v>
      </c>
      <c r="I212" s="291">
        <f>'Target at CEO Endorsement'!F209</f>
        <v>0</v>
      </c>
      <c r="J212" s="285"/>
      <c r="K212" s="291">
        <f>'Target at CEO Endorsement'!H209</f>
        <v>0</v>
      </c>
      <c r="L212" s="291">
        <f>'Target at CEO Endorsement'!I209</f>
        <v>0</v>
      </c>
    </row>
    <row r="213" spans="2:12" s="17" customFormat="1" x14ac:dyDescent="0.35">
      <c r="B213" s="154"/>
      <c r="C213" s="627"/>
      <c r="D213" s="630"/>
      <c r="E213" s="180"/>
      <c r="F213" s="180"/>
      <c r="G213" s="164"/>
      <c r="H213" s="291">
        <f>'Target at CEO Endorsement'!E210</f>
        <v>0</v>
      </c>
      <c r="I213" s="291">
        <f>'Target at CEO Endorsement'!F210</f>
        <v>0</v>
      </c>
      <c r="J213" s="285"/>
      <c r="K213" s="291">
        <f>'Target at CEO Endorsement'!H210</f>
        <v>0</v>
      </c>
      <c r="L213" s="291">
        <f>'Target at CEO Endorsement'!I210</f>
        <v>0</v>
      </c>
    </row>
    <row r="214" spans="2:12" s="17" customFormat="1" x14ac:dyDescent="0.35">
      <c r="B214" s="154"/>
      <c r="C214" s="627"/>
      <c r="D214" s="630"/>
      <c r="E214" s="180"/>
      <c r="F214" s="180"/>
      <c r="G214" s="164"/>
      <c r="H214" s="291">
        <f>'Target at CEO Endorsement'!E211</f>
        <v>0</v>
      </c>
      <c r="I214" s="291">
        <f>'Target at CEO Endorsement'!F211</f>
        <v>0</v>
      </c>
      <c r="J214" s="285"/>
      <c r="K214" s="291">
        <f>'Target at CEO Endorsement'!H211</f>
        <v>0</v>
      </c>
      <c r="L214" s="291">
        <f>'Target at CEO Endorsement'!I211</f>
        <v>0</v>
      </c>
    </row>
    <row r="215" spans="2:12" s="17" customFormat="1" ht="241.5" customHeight="1" x14ac:dyDescent="0.35">
      <c r="B215" s="155"/>
      <c r="C215" s="628"/>
      <c r="D215" s="631"/>
      <c r="E215" s="180"/>
      <c r="F215" s="180"/>
      <c r="G215" s="164"/>
      <c r="H215" s="291">
        <f>'Target at CEO Endorsement'!E212</f>
        <v>0</v>
      </c>
      <c r="I215" s="291">
        <f>'Target at CEO Endorsement'!F212</f>
        <v>0</v>
      </c>
      <c r="J215" s="285"/>
      <c r="K215" s="291">
        <f>'Target at CEO Endorsement'!H212</f>
        <v>0</v>
      </c>
      <c r="L215" s="291">
        <f>'Target at CEO Endorsement'!I212</f>
        <v>0</v>
      </c>
    </row>
    <row r="216" spans="2:12" s="17" customFormat="1" ht="22.5" customHeight="1" x14ac:dyDescent="0.35">
      <c r="B216" s="147"/>
      <c r="C216" s="147"/>
      <c r="D216" s="147"/>
      <c r="E216" s="152" t="s">
        <v>122</v>
      </c>
      <c r="F216" s="152" t="s">
        <v>119</v>
      </c>
      <c r="G216" s="124"/>
      <c r="H216" s="264" t="s">
        <v>122</v>
      </c>
      <c r="I216" s="264" t="s">
        <v>120</v>
      </c>
      <c r="J216" s="285"/>
      <c r="K216" s="264" t="s">
        <v>122</v>
      </c>
      <c r="L216" s="264" t="s">
        <v>120</v>
      </c>
    </row>
    <row r="217" spans="2:12" s="17" customFormat="1" ht="29" x14ac:dyDescent="0.35">
      <c r="B217" s="150" t="s">
        <v>190</v>
      </c>
      <c r="C217" s="146" t="s">
        <v>191</v>
      </c>
      <c r="D217" s="151" t="s">
        <v>192</v>
      </c>
      <c r="E217" s="180"/>
      <c r="F217" s="180"/>
      <c r="G217" s="124"/>
      <c r="H217" s="342">
        <f>'Target at CEO Endorsement'!E214</f>
        <v>0</v>
      </c>
      <c r="I217" s="291">
        <f>'Target at CEO Endorsement'!F214</f>
        <v>0</v>
      </c>
      <c r="J217" s="285"/>
      <c r="K217" s="342">
        <f>'Target at CEO Endorsement'!H214</f>
        <v>0</v>
      </c>
      <c r="L217" s="291">
        <f>'Target at CEO Endorsement'!I214</f>
        <v>0</v>
      </c>
    </row>
    <row r="218" spans="2:12" s="17" customFormat="1" x14ac:dyDescent="0.35">
      <c r="B218" s="632"/>
      <c r="C218" s="632"/>
      <c r="D218" s="633"/>
      <c r="E218" s="180"/>
      <c r="F218" s="180"/>
      <c r="G218" s="124"/>
      <c r="H218" s="342">
        <f>'Target at CEO Endorsement'!E215</f>
        <v>0</v>
      </c>
      <c r="I218" s="291">
        <f>'Target at CEO Endorsement'!F215</f>
        <v>0</v>
      </c>
      <c r="J218" s="285"/>
      <c r="K218" s="342">
        <f>'Target at CEO Endorsement'!H215</f>
        <v>0</v>
      </c>
      <c r="L218" s="291">
        <f>'Target at CEO Endorsement'!I215</f>
        <v>0</v>
      </c>
    </row>
    <row r="219" spans="2:12" s="17" customFormat="1" x14ac:dyDescent="0.35">
      <c r="B219" s="634"/>
      <c r="C219" s="634"/>
      <c r="D219" s="635"/>
      <c r="E219" s="180"/>
      <c r="F219" s="180"/>
      <c r="G219" s="124"/>
      <c r="H219" s="342">
        <f>'Target at CEO Endorsement'!E216</f>
        <v>0</v>
      </c>
      <c r="I219" s="291">
        <f>'Target at CEO Endorsement'!F216</f>
        <v>0</v>
      </c>
      <c r="J219" s="285"/>
      <c r="K219" s="342">
        <f>'Target at CEO Endorsement'!H216</f>
        <v>0</v>
      </c>
      <c r="L219" s="291">
        <f>'Target at CEO Endorsement'!I216</f>
        <v>0</v>
      </c>
    </row>
    <row r="220" spans="2:12" s="17" customFormat="1" x14ac:dyDescent="0.35">
      <c r="B220" s="634"/>
      <c r="C220" s="634"/>
      <c r="D220" s="635"/>
      <c r="E220" s="180"/>
      <c r="F220" s="180"/>
      <c r="G220" s="124"/>
      <c r="H220" s="342">
        <f>'Target at CEO Endorsement'!E217</f>
        <v>0</v>
      </c>
      <c r="I220" s="291">
        <f>'Target at CEO Endorsement'!F217</f>
        <v>0</v>
      </c>
      <c r="J220" s="285"/>
      <c r="K220" s="342">
        <f>'Target at CEO Endorsement'!H217</f>
        <v>0</v>
      </c>
      <c r="L220" s="291">
        <f>'Target at CEO Endorsement'!I217</f>
        <v>0</v>
      </c>
    </row>
    <row r="221" spans="2:12" s="17" customFormat="1" x14ac:dyDescent="0.35">
      <c r="B221" s="634"/>
      <c r="C221" s="634"/>
      <c r="D221" s="635"/>
      <c r="E221" s="180"/>
      <c r="F221" s="180"/>
      <c r="G221" s="124"/>
      <c r="H221" s="342">
        <f>'Target at CEO Endorsement'!E218</f>
        <v>0</v>
      </c>
      <c r="I221" s="291">
        <f>'Target at CEO Endorsement'!F218</f>
        <v>0</v>
      </c>
      <c r="J221" s="285"/>
      <c r="K221" s="342">
        <f>'Target at CEO Endorsement'!H218</f>
        <v>0</v>
      </c>
      <c r="L221" s="291">
        <f>'Target at CEO Endorsement'!I218</f>
        <v>0</v>
      </c>
    </row>
    <row r="222" spans="2:12" s="17" customFormat="1" x14ac:dyDescent="0.35">
      <c r="B222" s="634"/>
      <c r="C222" s="634"/>
      <c r="D222" s="635"/>
      <c r="E222" s="180"/>
      <c r="F222" s="180"/>
      <c r="G222" s="124"/>
      <c r="H222" s="342">
        <f>'Target at CEO Endorsement'!E219</f>
        <v>0</v>
      </c>
      <c r="I222" s="291">
        <f>'Target at CEO Endorsement'!F219</f>
        <v>0</v>
      </c>
      <c r="J222" s="285"/>
      <c r="K222" s="342">
        <f>'Target at CEO Endorsement'!H219</f>
        <v>0</v>
      </c>
      <c r="L222" s="291">
        <f>'Target at CEO Endorsement'!I219</f>
        <v>0</v>
      </c>
    </row>
    <row r="223" spans="2:12" s="17" customFormat="1" ht="15" thickBot="1" x14ac:dyDescent="0.4">
      <c r="B223" s="634"/>
      <c r="C223" s="634"/>
      <c r="D223" s="635"/>
      <c r="E223" s="182"/>
      <c r="F223" s="182"/>
      <c r="G223" s="124"/>
      <c r="H223" s="342">
        <f>'Target at CEO Endorsement'!E220</f>
        <v>0</v>
      </c>
      <c r="I223" s="291">
        <f>'Target at CEO Endorsement'!F220</f>
        <v>0</v>
      </c>
      <c r="J223" s="285"/>
      <c r="K223" s="342">
        <f>'Target at CEO Endorsement'!H220</f>
        <v>0</v>
      </c>
      <c r="L223" s="291">
        <f>'Target at CEO Endorsement'!I220</f>
        <v>0</v>
      </c>
    </row>
    <row r="224" spans="2:12" s="17" customFormat="1" ht="15" customHeight="1" x14ac:dyDescent="0.35">
      <c r="B224" s="515" t="s">
        <v>4</v>
      </c>
      <c r="C224" s="516"/>
      <c r="D224" s="516"/>
      <c r="E224" s="516"/>
      <c r="F224" s="516"/>
      <c r="G224" s="516"/>
      <c r="H224" s="516"/>
      <c r="I224" s="516"/>
      <c r="J224" s="516"/>
      <c r="K224" s="516"/>
      <c r="L224" s="516"/>
    </row>
    <row r="225" spans="2:18" s="17" customFormat="1" ht="22.5" customHeight="1" thickBot="1" x14ac:dyDescent="0.4">
      <c r="B225" s="517"/>
      <c r="C225" s="517"/>
      <c r="D225" s="517"/>
      <c r="E225" s="517"/>
      <c r="F225" s="517"/>
      <c r="G225" s="517"/>
      <c r="H225" s="517"/>
      <c r="I225" s="517"/>
      <c r="J225" s="517"/>
      <c r="K225" s="517"/>
      <c r="L225" s="517"/>
    </row>
    <row r="226" spans="2:18" s="17" customFormat="1" ht="19" thickTop="1" x14ac:dyDescent="0.35">
      <c r="B226" s="235"/>
      <c r="C226" s="236" t="s">
        <v>10</v>
      </c>
      <c r="D226" s="236" t="s">
        <v>0</v>
      </c>
      <c r="E226" s="513" t="s">
        <v>218</v>
      </c>
      <c r="F226" s="514"/>
      <c r="G226" s="206"/>
      <c r="H226" s="509" t="s">
        <v>113</v>
      </c>
      <c r="I226" s="510"/>
      <c r="J226" s="511"/>
      <c r="K226" s="511"/>
      <c r="L226" s="512"/>
      <c r="M226" s="306"/>
      <c r="N226" s="542" t="s">
        <v>1</v>
      </c>
      <c r="O226" s="542"/>
      <c r="P226" s="543"/>
      <c r="Q226" s="543"/>
      <c r="R226" s="544"/>
    </row>
    <row r="227" spans="2:18" s="17" customFormat="1" ht="18" customHeight="1" x14ac:dyDescent="0.35">
      <c r="B227" s="552" t="s">
        <v>16</v>
      </c>
      <c r="C227" s="486"/>
      <c r="D227" s="486"/>
      <c r="E227" s="486"/>
      <c r="F227" s="486"/>
      <c r="G227" s="486"/>
      <c r="H227" s="486"/>
      <c r="I227" s="486"/>
      <c r="J227" s="486"/>
      <c r="K227" s="486"/>
      <c r="L227" s="486"/>
      <c r="M227" s="486"/>
      <c r="N227" s="486"/>
      <c r="O227" s="486"/>
      <c r="P227" s="486"/>
      <c r="Q227" s="486"/>
      <c r="R227" s="487"/>
    </row>
    <row r="228" spans="2:18" s="17" customFormat="1" ht="15.75" customHeight="1" x14ac:dyDescent="0.35">
      <c r="B228" s="238"/>
      <c r="C228" s="239"/>
      <c r="D228" s="239"/>
      <c r="E228" s="504" t="s">
        <v>20</v>
      </c>
      <c r="F228" s="504" t="s">
        <v>21</v>
      </c>
      <c r="G228" s="164"/>
      <c r="H228" s="520" t="s">
        <v>120</v>
      </c>
      <c r="I228" s="521"/>
      <c r="J228" s="520" t="s">
        <v>20</v>
      </c>
      <c r="K228" s="521"/>
      <c r="L228" s="534" t="s">
        <v>21</v>
      </c>
      <c r="M228" s="306"/>
      <c r="N228" s="525" t="s">
        <v>120</v>
      </c>
      <c r="O228" s="526"/>
      <c r="P228" s="525" t="s">
        <v>20</v>
      </c>
      <c r="Q228" s="526"/>
      <c r="R228" s="525" t="s">
        <v>21</v>
      </c>
    </row>
    <row r="229" spans="2:18" s="17" customFormat="1" ht="29" x14ac:dyDescent="0.35">
      <c r="B229" s="157" t="s">
        <v>88</v>
      </c>
      <c r="C229" s="158" t="s">
        <v>214</v>
      </c>
      <c r="D229" s="159" t="s">
        <v>219</v>
      </c>
      <c r="E229" s="505"/>
      <c r="F229" s="505"/>
      <c r="G229" s="164"/>
      <c r="H229" s="520"/>
      <c r="I229" s="521"/>
      <c r="J229" s="520"/>
      <c r="K229" s="521"/>
      <c r="L229" s="534"/>
      <c r="M229" s="306"/>
      <c r="N229" s="527"/>
      <c r="O229" s="483"/>
      <c r="P229" s="527"/>
      <c r="Q229" s="483"/>
      <c r="R229" s="527"/>
    </row>
    <row r="230" spans="2:18" s="17" customFormat="1" ht="15" customHeight="1" x14ac:dyDescent="0.35">
      <c r="B230" s="507"/>
      <c r="C230" s="532"/>
      <c r="D230" s="574" t="s">
        <v>120</v>
      </c>
      <c r="E230" s="506"/>
      <c r="F230" s="506"/>
      <c r="G230" s="164"/>
      <c r="H230" s="520"/>
      <c r="I230" s="521"/>
      <c r="J230" s="520"/>
      <c r="K230" s="521"/>
      <c r="L230" s="534"/>
      <c r="M230" s="306"/>
      <c r="N230" s="527"/>
      <c r="O230" s="483"/>
      <c r="P230" s="527"/>
      <c r="Q230" s="483"/>
      <c r="R230" s="527"/>
    </row>
    <row r="231" spans="2:18" s="17" customFormat="1" ht="15" customHeight="1" x14ac:dyDescent="0.35">
      <c r="B231" s="508"/>
      <c r="C231" s="533"/>
      <c r="D231" s="625"/>
      <c r="E231" s="506"/>
      <c r="F231" s="506"/>
      <c r="G231" s="164"/>
      <c r="H231" s="522"/>
      <c r="I231" s="523"/>
      <c r="J231" s="522"/>
      <c r="K231" s="523"/>
      <c r="L231" s="525"/>
      <c r="M231" s="306"/>
      <c r="N231" s="527"/>
      <c r="O231" s="483"/>
      <c r="P231" s="527"/>
      <c r="Q231" s="483"/>
      <c r="R231" s="527"/>
    </row>
    <row r="232" spans="2:18" s="17" customFormat="1" ht="18.5" x14ac:dyDescent="0.35">
      <c r="B232" s="508"/>
      <c r="C232" s="533"/>
      <c r="D232" s="220"/>
      <c r="E232" s="180"/>
      <c r="F232" s="180"/>
      <c r="G232" s="164"/>
      <c r="H232" s="535" t="str">
        <f>'Target at CEO Endorsement'!D227</f>
        <v>SLM</v>
      </c>
      <c r="I232" s="536"/>
      <c r="J232" s="537">
        <f>'Target at CEO Endorsement'!E227</f>
        <v>0</v>
      </c>
      <c r="K232" s="538"/>
      <c r="L232" s="338">
        <f>'Target at CEO Endorsement'!F227</f>
        <v>0</v>
      </c>
      <c r="M232" s="306"/>
      <c r="N232" s="524">
        <f>'Target at CEO Endorsement'!H227</f>
        <v>0</v>
      </c>
      <c r="O232" s="524"/>
      <c r="P232" s="524">
        <f>'Target at CEO Endorsement'!J227</f>
        <v>0</v>
      </c>
      <c r="Q232" s="524"/>
      <c r="R232" s="338">
        <f>'Target at CEO Endorsement'!J227</f>
        <v>0</v>
      </c>
    </row>
    <row r="233" spans="2:18" s="17" customFormat="1" ht="18.5" x14ac:dyDescent="0.35">
      <c r="B233" s="508"/>
      <c r="C233" s="533"/>
      <c r="D233" s="220"/>
      <c r="E233" s="180"/>
      <c r="F233" s="180"/>
      <c r="G233" s="164"/>
      <c r="H233" s="535" t="str">
        <f>'Target at CEO Endorsement'!D228</f>
        <v>Agri Diversification</v>
      </c>
      <c r="I233" s="536"/>
      <c r="J233" s="537">
        <f>'Target at CEO Endorsement'!E228</f>
        <v>0</v>
      </c>
      <c r="K233" s="538"/>
      <c r="L233" s="338">
        <f>'Target at CEO Endorsement'!F228</f>
        <v>0</v>
      </c>
      <c r="M233" s="306"/>
      <c r="N233" s="524">
        <f>'Target at CEO Endorsement'!H228</f>
        <v>0</v>
      </c>
      <c r="O233" s="524"/>
      <c r="P233" s="524">
        <f>'Target at CEO Endorsement'!J228</f>
        <v>0</v>
      </c>
      <c r="Q233" s="524"/>
      <c r="R233" s="338">
        <f>'Target at CEO Endorsement'!J228</f>
        <v>0</v>
      </c>
    </row>
    <row r="234" spans="2:18" s="17" customFormat="1" ht="18.5" x14ac:dyDescent="0.35">
      <c r="B234" s="508"/>
      <c r="C234" s="533"/>
      <c r="D234" s="220"/>
      <c r="E234" s="180"/>
      <c r="F234" s="180"/>
      <c r="G234" s="164"/>
      <c r="H234" s="535" t="str">
        <f>'Target at CEO Endorsement'!D229</f>
        <v>Residue Management</v>
      </c>
      <c r="I234" s="536"/>
      <c r="J234" s="537">
        <f>'Target at CEO Endorsement'!E229</f>
        <v>0</v>
      </c>
      <c r="K234" s="538"/>
      <c r="L234" s="338">
        <f>'Target at CEO Endorsement'!F229</f>
        <v>0</v>
      </c>
      <c r="M234" s="306"/>
      <c r="N234" s="524">
        <f>'Target at CEO Endorsement'!H229</f>
        <v>0</v>
      </c>
      <c r="O234" s="524"/>
      <c r="P234" s="524">
        <f>'Target at CEO Endorsement'!J229</f>
        <v>0</v>
      </c>
      <c r="Q234" s="524"/>
      <c r="R234" s="338">
        <f>'Target at CEO Endorsement'!J229</f>
        <v>0</v>
      </c>
    </row>
    <row r="235" spans="2:18" s="17" customFormat="1" ht="18.5" x14ac:dyDescent="0.35">
      <c r="B235" s="508"/>
      <c r="C235" s="533"/>
      <c r="D235" s="220"/>
      <c r="E235" s="180"/>
      <c r="F235" s="180"/>
      <c r="G235" s="164"/>
      <c r="H235" s="535" t="str">
        <f>'Target at CEO Endorsement'!D230</f>
        <v>Physical structures</v>
      </c>
      <c r="I235" s="536"/>
      <c r="J235" s="537">
        <f>'Target at CEO Endorsement'!E230</f>
        <v>0</v>
      </c>
      <c r="K235" s="538"/>
      <c r="L235" s="338">
        <f>'Target at CEO Endorsement'!F230</f>
        <v>0</v>
      </c>
      <c r="M235" s="306"/>
      <c r="N235" s="524">
        <f>'Target at CEO Endorsement'!H230</f>
        <v>0</v>
      </c>
      <c r="O235" s="524"/>
      <c r="P235" s="524">
        <f>'Target at CEO Endorsement'!J230</f>
        <v>0</v>
      </c>
      <c r="Q235" s="524"/>
      <c r="R235" s="338">
        <f>'Target at CEO Endorsement'!J230</f>
        <v>0</v>
      </c>
    </row>
    <row r="236" spans="2:18" s="17" customFormat="1" ht="18.5" x14ac:dyDescent="0.35">
      <c r="B236" s="508"/>
      <c r="C236" s="533"/>
      <c r="D236" s="220"/>
      <c r="E236" s="180"/>
      <c r="F236" s="180"/>
      <c r="G236" s="164"/>
      <c r="H236" s="535" t="str">
        <f>'Target at CEO Endorsement'!D231</f>
        <v>Biological Measures</v>
      </c>
      <c r="I236" s="536"/>
      <c r="J236" s="537">
        <f>'Target at CEO Endorsement'!E231</f>
        <v>0</v>
      </c>
      <c r="K236" s="538"/>
      <c r="L236" s="338">
        <f>'Target at CEO Endorsement'!F231</f>
        <v>0</v>
      </c>
      <c r="M236" s="306"/>
      <c r="N236" s="524">
        <f>'Target at CEO Endorsement'!H231</f>
        <v>0</v>
      </c>
      <c r="O236" s="524"/>
      <c r="P236" s="524">
        <f>'Target at CEO Endorsement'!J231</f>
        <v>0</v>
      </c>
      <c r="Q236" s="524"/>
      <c r="R236" s="338">
        <f>'Target at CEO Endorsement'!J231</f>
        <v>0</v>
      </c>
    </row>
    <row r="237" spans="2:18" s="92" customFormat="1" ht="37.5" customHeight="1" x14ac:dyDescent="0.35">
      <c r="B237" s="307"/>
      <c r="C237" s="308"/>
      <c r="D237" s="355"/>
      <c r="E237" s="513" t="s">
        <v>218</v>
      </c>
      <c r="F237" s="514"/>
      <c r="G237" s="175"/>
      <c r="H237" s="558" t="s">
        <v>210</v>
      </c>
      <c r="I237" s="558"/>
      <c r="J237" s="337"/>
      <c r="K237" s="558" t="s">
        <v>1</v>
      </c>
      <c r="L237" s="558"/>
      <c r="N237" s="311"/>
      <c r="O237" s="311"/>
      <c r="P237" s="312"/>
      <c r="Q237" s="313"/>
      <c r="R237" s="314"/>
    </row>
    <row r="238" spans="2:18" s="17" customFormat="1" ht="20.25" customHeight="1" x14ac:dyDescent="0.35">
      <c r="B238" s="565" t="s">
        <v>19</v>
      </c>
      <c r="C238" s="566"/>
      <c r="D238" s="566"/>
      <c r="E238" s="566"/>
      <c r="F238" s="566"/>
      <c r="G238" s="566"/>
      <c r="H238" s="566"/>
      <c r="I238" s="566"/>
      <c r="J238" s="566"/>
      <c r="K238" s="566"/>
      <c r="L238" s="567"/>
      <c r="M238" s="202"/>
      <c r="N238" s="202"/>
      <c r="O238" s="202"/>
      <c r="P238" s="202"/>
      <c r="Q238" s="202"/>
      <c r="R238" s="202"/>
    </row>
    <row r="239" spans="2:18" s="17" customFormat="1" ht="29" x14ac:dyDescent="0.35">
      <c r="B239" s="253" t="s">
        <v>89</v>
      </c>
      <c r="C239" s="315" t="s">
        <v>195</v>
      </c>
      <c r="D239" s="255" t="s">
        <v>120</v>
      </c>
      <c r="E239" s="451"/>
      <c r="F239" s="452"/>
      <c r="G239" s="164"/>
      <c r="H239" s="556" t="str">
        <f>'Target at CEO Endorsement'!E233</f>
        <v>Farmers in the watershed</v>
      </c>
      <c r="I239" s="557"/>
      <c r="J239" s="285"/>
      <c r="K239" s="556">
        <f>'Target at CEO Endorsement'!H233</f>
        <v>0</v>
      </c>
      <c r="L239" s="557"/>
    </row>
    <row r="240" spans="2:18" s="17" customFormat="1" x14ac:dyDescent="0.35">
      <c r="B240" s="568"/>
      <c r="C240" s="571"/>
      <c r="D240" s="574"/>
      <c r="E240" s="453"/>
      <c r="F240" s="454"/>
      <c r="G240" s="164"/>
      <c r="H240" s="556" t="str">
        <f>'Target at CEO Endorsement'!E234</f>
        <v>Water harvesting</v>
      </c>
      <c r="I240" s="557"/>
      <c r="J240" s="285"/>
      <c r="K240" s="556">
        <f>'Target at CEO Endorsement'!H234</f>
        <v>0</v>
      </c>
      <c r="L240" s="557"/>
    </row>
    <row r="241" spans="2:12" s="17" customFormat="1" x14ac:dyDescent="0.35">
      <c r="B241" s="569"/>
      <c r="C241" s="572"/>
      <c r="D241" s="575"/>
      <c r="E241" s="453"/>
      <c r="F241" s="454"/>
      <c r="G241" s="164"/>
      <c r="H241" s="556" t="str">
        <f>'Target at CEO Endorsement'!E235</f>
        <v>SLM practices</v>
      </c>
      <c r="I241" s="557"/>
      <c r="J241" s="285"/>
      <c r="K241" s="556">
        <f>'Target at CEO Endorsement'!H235</f>
        <v>0</v>
      </c>
      <c r="L241" s="557"/>
    </row>
    <row r="242" spans="2:12" s="17" customFormat="1" x14ac:dyDescent="0.35">
      <c r="B242" s="569"/>
      <c r="C242" s="572"/>
      <c r="D242" s="575"/>
      <c r="E242" s="453"/>
      <c r="F242" s="454"/>
      <c r="G242" s="164"/>
      <c r="H242" s="556">
        <f>'Target at CEO Endorsement'!E236</f>
        <v>0</v>
      </c>
      <c r="I242" s="557"/>
      <c r="J242" s="285"/>
      <c r="K242" s="556">
        <f>'Target at CEO Endorsement'!H236</f>
        <v>0</v>
      </c>
      <c r="L242" s="557"/>
    </row>
    <row r="243" spans="2:12" s="17" customFormat="1" x14ac:dyDescent="0.35">
      <c r="B243" s="570"/>
      <c r="C243" s="573"/>
      <c r="D243" s="576"/>
      <c r="E243" s="453"/>
      <c r="F243" s="454"/>
      <c r="G243" s="164"/>
      <c r="H243" s="556">
        <f>'Target at CEO Endorsement'!E237</f>
        <v>0</v>
      </c>
      <c r="I243" s="557"/>
      <c r="J243" s="285"/>
      <c r="K243" s="556">
        <f>'Target at CEO Endorsement'!H237</f>
        <v>0</v>
      </c>
      <c r="L243" s="557"/>
    </row>
    <row r="244" spans="2:12" s="17" customFormat="1" ht="42" customHeight="1" x14ac:dyDescent="0.35">
      <c r="B244" s="147"/>
      <c r="C244" s="147"/>
      <c r="D244" s="147"/>
      <c r="E244" s="160" t="s">
        <v>198</v>
      </c>
      <c r="F244" s="152" t="s">
        <v>199</v>
      </c>
      <c r="G244" s="164"/>
      <c r="H244" s="276" t="s">
        <v>198</v>
      </c>
      <c r="I244" s="264" t="s">
        <v>199</v>
      </c>
      <c r="J244" s="285"/>
      <c r="K244" s="276" t="s">
        <v>198</v>
      </c>
      <c r="L244" s="264" t="s">
        <v>199</v>
      </c>
    </row>
    <row r="245" spans="2:12" s="17" customFormat="1" ht="29" x14ac:dyDescent="0.35">
      <c r="B245" s="240" t="s">
        <v>90</v>
      </c>
      <c r="C245" s="241" t="s">
        <v>196</v>
      </c>
      <c r="D245" s="242" t="s">
        <v>197</v>
      </c>
      <c r="E245" s="182"/>
      <c r="F245" s="182"/>
      <c r="G245" s="164"/>
      <c r="H245" s="292">
        <f>'Target at CEO Endorsement'!E239</f>
        <v>0</v>
      </c>
      <c r="I245" s="346">
        <f>'Target at CEO Endorsement'!F239</f>
        <v>0</v>
      </c>
      <c r="J245" s="285"/>
      <c r="K245" s="292">
        <f>'Target at CEO Endorsement'!H239</f>
        <v>0</v>
      </c>
      <c r="L245" s="346">
        <f>'Target at CEO Endorsement'!I239</f>
        <v>0</v>
      </c>
    </row>
    <row r="246" spans="2:12" s="17" customFormat="1" x14ac:dyDescent="0.35">
      <c r="B246" s="532"/>
      <c r="C246" s="532"/>
      <c r="D246" s="532"/>
      <c r="E246" s="180"/>
      <c r="F246" s="180"/>
      <c r="G246" s="243"/>
      <c r="H246" s="292" t="str">
        <f>'Target at CEO Endorsement'!E240</f>
        <v>SLM practices</v>
      </c>
      <c r="I246" s="346">
        <f>'Target at CEO Endorsement'!F240</f>
        <v>699500</v>
      </c>
      <c r="J246" s="287"/>
      <c r="K246" s="292">
        <f>'Target at CEO Endorsement'!H240</f>
        <v>0</v>
      </c>
      <c r="L246" s="346">
        <f>'Target at CEO Endorsement'!I240</f>
        <v>0</v>
      </c>
    </row>
    <row r="247" spans="2:12" s="17" customFormat="1" x14ac:dyDescent="0.35">
      <c r="B247" s="533"/>
      <c r="C247" s="533"/>
      <c r="D247" s="533"/>
      <c r="E247" s="180"/>
      <c r="F247" s="180"/>
      <c r="G247" s="244"/>
      <c r="H247" s="292">
        <f>'Target at CEO Endorsement'!E241</f>
        <v>0</v>
      </c>
      <c r="I247" s="346">
        <f>'Target at CEO Endorsement'!F241</f>
        <v>0</v>
      </c>
      <c r="J247" s="288"/>
      <c r="K247" s="292">
        <f>'Target at CEO Endorsement'!H241</f>
        <v>0</v>
      </c>
      <c r="L247" s="346">
        <f>'Target at CEO Endorsement'!I241</f>
        <v>0</v>
      </c>
    </row>
    <row r="248" spans="2:12" s="17" customFormat="1" x14ac:dyDescent="0.35">
      <c r="B248" s="533"/>
      <c r="C248" s="533"/>
      <c r="D248" s="533"/>
      <c r="E248" s="180"/>
      <c r="F248" s="180"/>
      <c r="G248" s="244"/>
      <c r="H248" s="292">
        <f>'Target at CEO Endorsement'!E242</f>
        <v>0</v>
      </c>
      <c r="I248" s="346">
        <f>'Target at CEO Endorsement'!F242</f>
        <v>0</v>
      </c>
      <c r="J248" s="288"/>
      <c r="K248" s="292">
        <f>'Target at CEO Endorsement'!H242</f>
        <v>0</v>
      </c>
      <c r="L248" s="346">
        <f>'Target at CEO Endorsement'!I242</f>
        <v>0</v>
      </c>
    </row>
    <row r="249" spans="2:12" s="17" customFormat="1" x14ac:dyDescent="0.35">
      <c r="B249" s="533"/>
      <c r="C249" s="533"/>
      <c r="D249" s="533"/>
      <c r="E249" s="180"/>
      <c r="F249" s="180"/>
      <c r="G249" s="244"/>
      <c r="H249" s="292">
        <f>'Target at CEO Endorsement'!E243</f>
        <v>0</v>
      </c>
      <c r="I249" s="346">
        <f>'Target at CEO Endorsement'!F243</f>
        <v>0</v>
      </c>
      <c r="J249" s="288"/>
      <c r="K249" s="292">
        <f>'Target at CEO Endorsement'!H243</f>
        <v>0</v>
      </c>
      <c r="L249" s="346">
        <f>'Target at CEO Endorsement'!I243</f>
        <v>0</v>
      </c>
    </row>
    <row r="250" spans="2:12" s="17" customFormat="1" x14ac:dyDescent="0.35">
      <c r="B250" s="562"/>
      <c r="C250" s="562"/>
      <c r="D250" s="562"/>
      <c r="E250" s="180"/>
      <c r="F250" s="180"/>
      <c r="G250" s="166"/>
      <c r="H250" s="292">
        <f>'Target at CEO Endorsement'!E244</f>
        <v>0</v>
      </c>
      <c r="I250" s="346">
        <f>'Target at CEO Endorsement'!F244</f>
        <v>0</v>
      </c>
      <c r="J250" s="286"/>
      <c r="K250" s="292">
        <f>'Target at CEO Endorsement'!H244</f>
        <v>0</v>
      </c>
      <c r="L250" s="346">
        <f>'Target at CEO Endorsement'!I244</f>
        <v>0</v>
      </c>
    </row>
    <row r="251" spans="2:12" s="17" customFormat="1" ht="29.25" customHeight="1" x14ac:dyDescent="0.35">
      <c r="B251" s="519" t="s">
        <v>17</v>
      </c>
      <c r="C251" s="563"/>
      <c r="D251" s="563"/>
      <c r="E251" s="563"/>
      <c r="F251" s="563"/>
      <c r="G251" s="563"/>
      <c r="H251" s="563"/>
      <c r="I251" s="563"/>
      <c r="J251" s="563"/>
      <c r="K251" s="563"/>
      <c r="L251" s="564"/>
    </row>
    <row r="252" spans="2:12" s="17" customFormat="1" ht="304.5" x14ac:dyDescent="0.35">
      <c r="B252" s="245" t="s">
        <v>91</v>
      </c>
      <c r="C252" s="246" t="s">
        <v>8</v>
      </c>
      <c r="D252" s="247" t="s">
        <v>200</v>
      </c>
      <c r="E252" s="451"/>
      <c r="F252" s="452"/>
      <c r="G252" s="164"/>
      <c r="H252" s="556">
        <f>'Target at CEO Endorsement'!E246</f>
        <v>0</v>
      </c>
      <c r="I252" s="557"/>
      <c r="J252" s="285"/>
      <c r="K252" s="535">
        <f>'Target at CEO Endorsement'!H246</f>
        <v>0</v>
      </c>
      <c r="L252" s="536"/>
    </row>
    <row r="253" spans="2:12" s="17" customFormat="1" ht="18.5" x14ac:dyDescent="0.35">
      <c r="B253" s="553"/>
      <c r="C253" s="554"/>
      <c r="D253" s="555"/>
      <c r="E253" s="162" t="s">
        <v>20</v>
      </c>
      <c r="F253" s="162" t="s">
        <v>21</v>
      </c>
      <c r="G253" s="164"/>
      <c r="H253" s="277" t="s">
        <v>20</v>
      </c>
      <c r="I253" s="277" t="s">
        <v>21</v>
      </c>
      <c r="J253" s="285"/>
      <c r="K253" s="277" t="s">
        <v>20</v>
      </c>
      <c r="L253" s="277" t="s">
        <v>21</v>
      </c>
    </row>
    <row r="254" spans="2:12" s="17" customFormat="1" ht="116" x14ac:dyDescent="0.35">
      <c r="B254" s="249" t="s">
        <v>92</v>
      </c>
      <c r="C254" s="250" t="s">
        <v>9</v>
      </c>
      <c r="D254" s="251" t="s">
        <v>130</v>
      </c>
      <c r="E254" s="182"/>
      <c r="F254" s="182"/>
      <c r="G254" s="164"/>
      <c r="H254" s="292">
        <f>'Target at CEO Endorsement'!E248</f>
        <v>0</v>
      </c>
      <c r="I254" s="292">
        <f>'Target at CEO Endorsement'!F248</f>
        <v>0</v>
      </c>
      <c r="J254" s="285"/>
      <c r="K254" s="292">
        <f>'Target at CEO Endorsement'!H248</f>
        <v>0</v>
      </c>
      <c r="L254" s="292">
        <f>'Target at CEO Endorsement'!I248</f>
        <v>0</v>
      </c>
    </row>
    <row r="255" spans="2:12" s="17" customFormat="1" ht="17" x14ac:dyDescent="0.35">
      <c r="B255" s="565" t="s">
        <v>18</v>
      </c>
      <c r="C255" s="622"/>
      <c r="D255" s="622"/>
      <c r="E255" s="622"/>
      <c r="F255" s="622"/>
      <c r="G255" s="622"/>
      <c r="H255" s="622"/>
      <c r="I255" s="622"/>
      <c r="J255" s="622"/>
      <c r="K255" s="622"/>
      <c r="L255" s="623"/>
    </row>
    <row r="256" spans="2:12" s="17" customFormat="1" ht="18.5" x14ac:dyDescent="0.35">
      <c r="B256" s="156"/>
      <c r="C256" s="156"/>
      <c r="D256" s="156"/>
      <c r="E256" s="248" t="s">
        <v>20</v>
      </c>
      <c r="F256" s="248" t="s">
        <v>21</v>
      </c>
      <c r="G256" s="164"/>
      <c r="H256" s="275" t="s">
        <v>20</v>
      </c>
      <c r="I256" s="275" t="s">
        <v>21</v>
      </c>
      <c r="J256" s="285"/>
      <c r="K256" s="275" t="s">
        <v>20</v>
      </c>
      <c r="L256" s="275" t="s">
        <v>21</v>
      </c>
    </row>
    <row r="257" spans="2:12" s="17" customFormat="1" ht="35.25" customHeight="1" x14ac:dyDescent="0.35">
      <c r="B257" s="161" t="s">
        <v>93</v>
      </c>
      <c r="C257" s="252" t="s">
        <v>15</v>
      </c>
      <c r="D257" s="242" t="s">
        <v>201</v>
      </c>
      <c r="E257" s="182"/>
      <c r="F257" s="182"/>
      <c r="G257" s="164"/>
      <c r="H257" s="292">
        <f>'Target at CEO Endorsement'!E251</f>
        <v>0</v>
      </c>
      <c r="I257" s="292">
        <f>'Target at CEO Endorsement'!F251</f>
        <v>0</v>
      </c>
      <c r="J257" s="285"/>
      <c r="K257" s="292">
        <f>'Target at CEO Endorsement'!H251</f>
        <v>0</v>
      </c>
      <c r="L257" s="292">
        <f>'Target at CEO Endorsement'!I251</f>
        <v>0</v>
      </c>
    </row>
    <row r="258" spans="2:12" s="17" customFormat="1" ht="17" x14ac:dyDescent="0.35">
      <c r="B258" s="565" t="s">
        <v>205</v>
      </c>
      <c r="C258" s="622"/>
      <c r="D258" s="622"/>
      <c r="E258" s="622"/>
      <c r="F258" s="622"/>
      <c r="G258" s="622"/>
      <c r="H258" s="622"/>
      <c r="I258" s="622"/>
      <c r="J258" s="622"/>
      <c r="K258" s="622"/>
      <c r="L258" s="623"/>
    </row>
    <row r="259" spans="2:12" s="17" customFormat="1" ht="29" x14ac:dyDescent="0.35">
      <c r="B259" s="253" t="s">
        <v>204</v>
      </c>
      <c r="C259" s="254" t="s">
        <v>202</v>
      </c>
      <c r="D259" s="255" t="s">
        <v>203</v>
      </c>
      <c r="E259" s="451"/>
      <c r="F259" s="452"/>
      <c r="G259" s="137"/>
      <c r="H259" s="556">
        <f>'Target at CEO Endorsement'!E253</f>
        <v>0</v>
      </c>
      <c r="I259" s="557"/>
      <c r="J259" s="289"/>
      <c r="K259" s="535">
        <f>'Target at CEO Endorsement'!H253</f>
        <v>0</v>
      </c>
      <c r="L259" s="536"/>
    </row>
    <row r="260" spans="2:12" s="17" customFormat="1" x14ac:dyDescent="0.35">
      <c r="H260" s="278"/>
      <c r="I260" s="278"/>
      <c r="J260" s="278"/>
      <c r="K260" s="278"/>
      <c r="L260" s="278"/>
    </row>
  </sheetData>
  <sheetProtection password="CC22" sheet="1"/>
  <dataConsolidate/>
  <mergeCells count="223">
    <mergeCell ref="H196:I196"/>
    <mergeCell ref="L185:L187"/>
    <mergeCell ref="N185:O187"/>
    <mergeCell ref="R185:R187"/>
    <mergeCell ref="N188:O188"/>
    <mergeCell ref="P188:Q188"/>
    <mergeCell ref="N189:O189"/>
    <mergeCell ref="P189:Q189"/>
    <mergeCell ref="P195:Q195"/>
    <mergeCell ref="P190:Q190"/>
    <mergeCell ref="N191:O191"/>
    <mergeCell ref="P191:Q191"/>
    <mergeCell ref="P196:Q196"/>
    <mergeCell ref="N192:O192"/>
    <mergeCell ref="P192:Q192"/>
    <mergeCell ref="N193:O193"/>
    <mergeCell ref="P193:Q193"/>
    <mergeCell ref="P194:Q194"/>
    <mergeCell ref="N195:O195"/>
    <mergeCell ref="N194:O194"/>
    <mergeCell ref="B258:L258"/>
    <mergeCell ref="J185:K187"/>
    <mergeCell ref="J188:K188"/>
    <mergeCell ref="J189:K189"/>
    <mergeCell ref="J190:K190"/>
    <mergeCell ref="K252:L252"/>
    <mergeCell ref="F185:F187"/>
    <mergeCell ref="J194:K194"/>
    <mergeCell ref="J195:K195"/>
    <mergeCell ref="C186:C196"/>
    <mergeCell ref="B255:L255"/>
    <mergeCell ref="H193:I193"/>
    <mergeCell ref="D230:D231"/>
    <mergeCell ref="H235:I235"/>
    <mergeCell ref="H236:I236"/>
    <mergeCell ref="J191:K191"/>
    <mergeCell ref="H240:I240"/>
    <mergeCell ref="C207:C215"/>
    <mergeCell ref="D208:D215"/>
    <mergeCell ref="B218:D223"/>
    <mergeCell ref="H185:I187"/>
    <mergeCell ref="H188:I188"/>
    <mergeCell ref="H189:I189"/>
    <mergeCell ref="H190:I190"/>
    <mergeCell ref="E66:F66"/>
    <mergeCell ref="H66:I66"/>
    <mergeCell ref="E67:F67"/>
    <mergeCell ref="H67:I67"/>
    <mergeCell ref="K74:L74"/>
    <mergeCell ref="B183:R183"/>
    <mergeCell ref="B174:D179"/>
    <mergeCell ref="E182:F182"/>
    <mergeCell ref="H182:I182"/>
    <mergeCell ref="B164:L164"/>
    <mergeCell ref="K69:L69"/>
    <mergeCell ref="K70:L70"/>
    <mergeCell ref="B150:L150"/>
    <mergeCell ref="E74:F74"/>
    <mergeCell ref="H74:I74"/>
    <mergeCell ref="B88:D93"/>
    <mergeCell ref="B86:D86"/>
    <mergeCell ref="B84:L84"/>
    <mergeCell ref="K71:L71"/>
    <mergeCell ref="B96:D101"/>
    <mergeCell ref="B135:D137"/>
    <mergeCell ref="B104:D108"/>
    <mergeCell ref="B111:D116"/>
    <mergeCell ref="B119:D124"/>
    <mergeCell ref="K9:L9"/>
    <mergeCell ref="K10:L10"/>
    <mergeCell ref="K65:L65"/>
    <mergeCell ref="K162:L162"/>
    <mergeCell ref="K163:L163"/>
    <mergeCell ref="B205:L205"/>
    <mergeCell ref="J192:K192"/>
    <mergeCell ref="K66:L66"/>
    <mergeCell ref="K67:L67"/>
    <mergeCell ref="K68:L68"/>
    <mergeCell ref="E68:F68"/>
    <mergeCell ref="H68:I68"/>
    <mergeCell ref="E69:F69"/>
    <mergeCell ref="H69:I69"/>
    <mergeCell ref="E70:F70"/>
    <mergeCell ref="H70:I70"/>
    <mergeCell ref="K160:L160"/>
    <mergeCell ref="K182:L182"/>
    <mergeCell ref="B198:L198"/>
    <mergeCell ref="E163:F163"/>
    <mergeCell ref="H163:I163"/>
    <mergeCell ref="B167:D170"/>
    <mergeCell ref="H162:I162"/>
    <mergeCell ref="J196:K196"/>
    <mergeCell ref="B27:D27"/>
    <mergeCell ref="B29:D34"/>
    <mergeCell ref="C36:D36"/>
    <mergeCell ref="B38:D43"/>
    <mergeCell ref="C44:D44"/>
    <mergeCell ref="B46:D51"/>
    <mergeCell ref="E9:F9"/>
    <mergeCell ref="H9:I9"/>
    <mergeCell ref="B11:D11"/>
    <mergeCell ref="B13:D18"/>
    <mergeCell ref="B19:D19"/>
    <mergeCell ref="B21:D26"/>
    <mergeCell ref="C52:D52"/>
    <mergeCell ref="B54:D58"/>
    <mergeCell ref="B35:L35"/>
    <mergeCell ref="E61:F61"/>
    <mergeCell ref="H61:I61"/>
    <mergeCell ref="E65:F65"/>
    <mergeCell ref="H65:I65"/>
    <mergeCell ref="B59:L59"/>
    <mergeCell ref="B60:L60"/>
    <mergeCell ref="K61:L61"/>
    <mergeCell ref="B140:D143"/>
    <mergeCell ref="E153:F153"/>
    <mergeCell ref="J85:L85"/>
    <mergeCell ref="K75:L75"/>
    <mergeCell ref="E71:F71"/>
    <mergeCell ref="H71:I71"/>
    <mergeCell ref="B85:I85"/>
    <mergeCell ref="B127:D132"/>
    <mergeCell ref="E75:F75"/>
    <mergeCell ref="H75:I75"/>
    <mergeCell ref="D184:F184"/>
    <mergeCell ref="B157:L158"/>
    <mergeCell ref="B171:L171"/>
    <mergeCell ref="D185:D187"/>
    <mergeCell ref="B184:C185"/>
    <mergeCell ref="H184:L184"/>
    <mergeCell ref="B159:L159"/>
    <mergeCell ref="B161:L161"/>
    <mergeCell ref="H153:I153"/>
    <mergeCell ref="E154:F154"/>
    <mergeCell ref="H154:I154"/>
    <mergeCell ref="E156:F156"/>
    <mergeCell ref="H156:I156"/>
    <mergeCell ref="B155:L155"/>
    <mergeCell ref="K153:L153"/>
    <mergeCell ref="K154:L154"/>
    <mergeCell ref="K156:L156"/>
    <mergeCell ref="E259:F259"/>
    <mergeCell ref="H259:I259"/>
    <mergeCell ref="E252:F252"/>
    <mergeCell ref="H252:I252"/>
    <mergeCell ref="H242:I242"/>
    <mergeCell ref="D246:D250"/>
    <mergeCell ref="B251:L251"/>
    <mergeCell ref="K259:L259"/>
    <mergeCell ref="H194:I194"/>
    <mergeCell ref="H195:I195"/>
    <mergeCell ref="E241:F241"/>
    <mergeCell ref="H241:I241"/>
    <mergeCell ref="E242:F242"/>
    <mergeCell ref="B238:L238"/>
    <mergeCell ref="J235:K235"/>
    <mergeCell ref="J236:K236"/>
    <mergeCell ref="K239:L239"/>
    <mergeCell ref="B240:B243"/>
    <mergeCell ref="C240:C243"/>
    <mergeCell ref="D240:D243"/>
    <mergeCell ref="E240:F240"/>
    <mergeCell ref="B246:B250"/>
    <mergeCell ref="C246:C250"/>
    <mergeCell ref="E239:F239"/>
    <mergeCell ref="N232:O232"/>
    <mergeCell ref="N190:O190"/>
    <mergeCell ref="P185:Q187"/>
    <mergeCell ref="P233:Q233"/>
    <mergeCell ref="B227:R227"/>
    <mergeCell ref="N233:O233"/>
    <mergeCell ref="R228:R231"/>
    <mergeCell ref="P234:Q234"/>
    <mergeCell ref="B253:D253"/>
    <mergeCell ref="E243:F243"/>
    <mergeCell ref="H243:I243"/>
    <mergeCell ref="E237:F237"/>
    <mergeCell ref="H237:I237"/>
    <mergeCell ref="K237:L237"/>
    <mergeCell ref="K240:L240"/>
    <mergeCell ref="H239:I239"/>
    <mergeCell ref="K243:L243"/>
    <mergeCell ref="E185:E187"/>
    <mergeCell ref="J193:K193"/>
    <mergeCell ref="K241:L241"/>
    <mergeCell ref="K242:L242"/>
    <mergeCell ref="N196:O196"/>
    <mergeCell ref="H191:I191"/>
    <mergeCell ref="H192:I192"/>
    <mergeCell ref="P232:Q232"/>
    <mergeCell ref="E228:E231"/>
    <mergeCell ref="B8:L8"/>
    <mergeCell ref="P228:Q231"/>
    <mergeCell ref="E160:F160"/>
    <mergeCell ref="H160:I160"/>
    <mergeCell ref="E162:F162"/>
    <mergeCell ref="C230:C236"/>
    <mergeCell ref="P236:Q236"/>
    <mergeCell ref="L228:L231"/>
    <mergeCell ref="J228:K231"/>
    <mergeCell ref="H232:I232"/>
    <mergeCell ref="N234:O234"/>
    <mergeCell ref="N228:O231"/>
    <mergeCell ref="N235:O235"/>
    <mergeCell ref="J232:K232"/>
    <mergeCell ref="J233:K233"/>
    <mergeCell ref="J234:K234"/>
    <mergeCell ref="H233:I233"/>
    <mergeCell ref="H234:I234"/>
    <mergeCell ref="P235:Q235"/>
    <mergeCell ref="N236:O236"/>
    <mergeCell ref="N184:R184"/>
    <mergeCell ref="N226:R226"/>
    <mergeCell ref="F228:F231"/>
    <mergeCell ref="B230:B236"/>
    <mergeCell ref="H226:L226"/>
    <mergeCell ref="E226:F226"/>
    <mergeCell ref="B224:L225"/>
    <mergeCell ref="E197:F197"/>
    <mergeCell ref="H197:I197"/>
    <mergeCell ref="K197:L197"/>
    <mergeCell ref="B201:L201"/>
    <mergeCell ref="H228:I231"/>
  </mergeCells>
  <dataValidations xWindow="785" yWindow="522" count="78">
    <dataValidation allowBlank="1" showErrorMessage="1" sqref="H239:K250 L253:L254 L260:L65536 H256:L257 J228 I198:L225 N232:Q237 K159:L183 N228 H259:K65536 H252:K254 H198:H226 H228 P228 H232:K237 N226 H159:J184 J9:L59 H1:L7 H9:I157 J61:L157 L244:L250" xr:uid="{00000000-0002-0000-0200-000000000000}"/>
    <dataValidation allowBlank="1" showInputMessage="1" showErrorMessage="1" promptTitle="Guidance:" prompt="Please input the mid-term number of policies" sqref="E259:F259" xr:uid="{00000000-0002-0000-0200-000001000000}"/>
    <dataValidation allowBlank="1" showInputMessage="1" showErrorMessage="1" promptTitle="Guidance:" prompt="Please input the mid-term number of female individuals trained. " sqref="E257" xr:uid="{00000000-0002-0000-0200-000002000000}"/>
    <dataValidation type="list" allowBlank="1" showInputMessage="1" showErrorMessage="1" promptTitle="Guidance:" prompt="Please input the mid-term score for female population with strengthened capacity. " sqref="E254" xr:uid="{00000000-0002-0000-0200-000003000000}">
      <formula1>"1,2,3"</formula1>
    </dataValidation>
    <dataValidation type="list" allowBlank="1" showInputMessage="1" showErrorMessage="1" promptTitle="Guidance:" prompt="Please insert the mid-term score" sqref="E252:F252" xr:uid="{00000000-0002-0000-0200-000004000000}">
      <formula1>"1,2,3,4,5"</formula1>
    </dataValidation>
    <dataValidation type="list" allowBlank="1" showInputMessage="1" showErrorMessage="1" promptTitle="Guidance:" prompt="Please input the mid-term score for male population with strengthened capacity. " sqref="F254" xr:uid="{00000000-0002-0000-0200-000005000000}">
      <formula1>"1,2,3"</formula1>
    </dataValidation>
    <dataValidation allowBlank="1" showInputMessage="1" showErrorMessage="1" promptTitle="Guidance:" prompt="Please input the mid-term number of male individuals trained. " sqref="F257" xr:uid="{00000000-0002-0000-0200-000006000000}"/>
    <dataValidation allowBlank="1" showInputMessage="1" showErrorMessage="1" promptTitle="Guidance:" prompt="Please input the target number of households to adapt the technology. " sqref="F245:F250" xr:uid="{00000000-0002-0000-0200-000007000000}"/>
    <dataValidation allowBlank="1" showInputMessage="1" showErrorMessage="1" promptTitle="Guidance:" prompt="Please input the type of technology implemented. Additional lines are available for more than one technology. " sqref="E245:E250" xr:uid="{00000000-0002-0000-0200-000008000000}"/>
    <dataValidation allowBlank="1" showInputMessage="1" showErrorMessage="1" promptTitle="Guidance:" prompt="Please write the type of technology directly on the cell. Additional lines are provided to add more than one technology. " sqref="E239:F244" xr:uid="{00000000-0002-0000-0200-000009000000}"/>
    <dataValidation allowBlank="1" showInputMessage="1" showErrorMessage="1" promptTitle="Guidance:" prompt="Please input the type of technology. Additional lines are provided to input more than 1 type. " sqref="D232:D237" xr:uid="{00000000-0002-0000-0200-00000A000000}"/>
    <dataValidation allowBlank="1" showInputMessage="1" showErrorMessage="1" promptTitle="Guidance:" prompt="Please insert the type of target community group. Additional lines are available to insert more than one group. " sqref="F217:F223" xr:uid="{00000000-0002-0000-0200-00000B000000}"/>
    <dataValidation allowBlank="1" showInputMessage="1" showErrorMessage="1" promptTitle="Guidance:" prompt="Please provide the scope of each type of activity. " sqref="F207:F216" xr:uid="{00000000-0002-0000-0200-00000C000000}"/>
    <dataValidation allowBlank="1" showInputMessage="1" showErrorMessage="1" promptTitle="Guidance:" prompt="Please insert type of activity. Additional lines are provided to insert more than one activity. " sqref="E207:E216" xr:uid="{00000000-0002-0000-0200-00000D000000}"/>
    <dataValidation allowBlank="1" showInputMessage="1" showErrorMessage="1" promptTitle="Guidance:" prompt="Please input theme. Additional lines are available for more than one theme. " sqref="D189:D197" xr:uid="{00000000-0002-0000-0200-00000E000000}"/>
    <dataValidation allowBlank="1" showInputMessage="1" showErrorMessage="1" promptTitle="Guidance:" prompt="Please indicate the measured mid-term $US change in annual property losses from the baseline that has happened due to the project. " sqref="E182:F182" xr:uid="{00000000-0002-0000-0200-00000F000000}"/>
    <dataValidation type="list" allowBlank="1" showInputMessage="1" showErrorMessage="1" promptTitle="Guidance:" prompt="Please input mid-term score for female population" sqref="E181 E152" xr:uid="{00000000-0002-0000-0200-000010000000}">
      <formula1>"1,2,3,4,5"</formula1>
    </dataValidation>
    <dataValidation allowBlank="1" showInputMessage="1" showErrorMessage="1" promptTitle="Guidance:" prompt="Please input the type of institution. Additional lines are available to list more than one type. " sqref="F173:F179" xr:uid="{00000000-0002-0000-0200-000011000000}"/>
    <dataValidation allowBlank="1" showInputMessage="1" showErrorMessage="1" promptTitle="Guidance:" prompt="Please list type of monitoring system. Additional lines are provided to list more than one type of system" sqref="F166:F170" xr:uid="{00000000-0002-0000-0200-000012000000}"/>
    <dataValidation allowBlank="1" showInputMessage="1" showErrorMessage="1" promptTitle="Guidance:" prompt="Please list the number of the monitoring system. Additional lines are provided to list more than one system._x000a_" sqref="E166:E170" xr:uid="{00000000-0002-0000-0200-000013000000}"/>
    <dataValidation type="list" allowBlank="1" showInputMessage="1" showErrorMessage="1" sqref="E162:F163 E160:F160" xr:uid="{00000000-0002-0000-0200-000014000000}">
      <formula1>"0,1"</formula1>
    </dataValidation>
    <dataValidation type="list" allowBlank="1" showInputMessage="1" showErrorMessage="1" promptTitle="Guidance:" prompt="Please input mid-term score for male population" sqref="F181 F152" xr:uid="{00000000-0002-0000-0200-000015000000}">
      <formula1>"1,2,3,4,5"</formula1>
    </dataValidation>
    <dataValidation allowBlank="1" showInputMessage="1" showErrorMessage="1" promptTitle="Guidance:" prompt="Please list the mid-term number of institutions. Additional lines are provided to list more than one institution. " sqref="E173:E179" xr:uid="{00000000-0002-0000-0200-000016000000}"/>
    <dataValidation allowBlank="1" showInputMessage="1" showErrorMessage="1" promptTitle="Guidance:" prompt="Please input the mid-term number of female staff to be trained under this theme. " sqref="E189:E197 H197 K197" xr:uid="{00000000-0002-0000-0200-000017000000}"/>
    <dataValidation allowBlank="1" showInputMessage="1" showErrorMessage="1" promptTitle="Guidance:" prompt="Please input the mid-term number of male staff to be trained under this theme. " sqref="F189:F197 I197 L197" xr:uid="{00000000-0002-0000-0200-000018000000}"/>
    <dataValidation allowBlank="1" showInputMessage="1" showErrorMessage="1" promptTitle="Guidance:" prompt="Please provide the midterm % of female population covered by adequate risk reduction measures." sqref="E200" xr:uid="{00000000-0002-0000-0200-000019000000}"/>
    <dataValidation allowBlank="1" showInputMessage="1" showErrorMessage="1" promptTitle="Guidance:" prompt="Please provide the midterm % of male population covered by adequate risk reduction measures." sqref="F200" xr:uid="{00000000-0002-0000-0200-00001A000000}"/>
    <dataValidation type="list" allowBlank="1" showInputMessage="1" showErrorMessage="1" promptTitle="Guidance:" prompt="Please insert the mid-term score for the female population" sqref="E203" xr:uid="{00000000-0002-0000-0200-00001B000000}">
      <formula1>"1,2,3"</formula1>
    </dataValidation>
    <dataValidation type="list" allowBlank="1" showInputMessage="1" showErrorMessage="1" promptTitle="Guidance:" prompt="Please insert the mid-term score for the male population" sqref="F203" xr:uid="{00000000-0002-0000-0200-00001C000000}">
      <formula1>"1,2,3"</formula1>
    </dataValidation>
    <dataValidation allowBlank="1" showInputMessage="1" showErrorMessage="1" promptTitle="Guidance:" prompt="Please insert the mid-term % of female population " sqref="E204" xr:uid="{00000000-0002-0000-0200-00001D000000}"/>
    <dataValidation allowBlank="1" showInputMessage="1" showErrorMessage="1" promptTitle="Guidance:" prompt="Please insert the mid-term % of male population " sqref="F204" xr:uid="{00000000-0002-0000-0200-00001E000000}"/>
    <dataValidation allowBlank="1" showInputMessage="1" showErrorMessage="1" promptTitle="Guidance:" prompt="Please list the number of community groups. Additional lines are available to insert more than one group. " sqref="E217:E223" xr:uid="{00000000-0002-0000-0200-00001F000000}"/>
    <dataValidation allowBlank="1" showInputMessage="1" showErrorMessage="1" promptTitle="Guidance:" prompt="Please input the mid-term % of female population adopting the technology inserted. " sqref="E232:E236" xr:uid="{00000000-0002-0000-0200-000020000000}"/>
    <dataValidation allowBlank="1" showInputMessage="1" showErrorMessage="1" promptTitle="Guidance:" prompt="Please input the mid-term % of male population adopting the technology inserted. " sqref="F232:F236" xr:uid="{00000000-0002-0000-0200-000021000000}"/>
    <dataValidation allowBlank="1" showInputMessage="1" showErrorMessage="1" promptTitle="Guidance:" prompt="Please input the mid-term percentage of households " sqref="E156:F156" xr:uid="{00000000-0002-0000-0200-000022000000}"/>
    <dataValidation allowBlank="1" showInputMessage="1" showErrorMessage="1" promptTitle="Guidance:" prompt="Please input mid-term % increase of income " sqref="E153:F154" xr:uid="{00000000-0002-0000-0200-000023000000}"/>
    <dataValidation allowBlank="1" showInputMessage="1" showErrorMessage="1" promptTitle="Guidance:" prompt="Please describe the level of the measure" sqref="F139:F143" xr:uid="{00000000-0002-0000-0200-000024000000}"/>
    <dataValidation allowBlank="1" showInputMessage="1" showErrorMessage="1" promptTitle="Guidance:" prompt="Please describe the level of the mechanism" sqref="F134:F137" xr:uid="{00000000-0002-0000-0200-000025000000}"/>
    <dataValidation allowBlank="1" showInputMessage="1" showErrorMessage="1" promptTitle="Guidance:" prompt="Please insert target practices. Use additional lines below to provide more than one practice" sqref="E118:E124" xr:uid="{00000000-0002-0000-0200-000026000000}"/>
    <dataValidation allowBlank="1" showInputMessage="1" showErrorMessage="1" promptTitle="Guidance:" prompt="Please describe the level of the practice" sqref="F103:F108 F118:F124 F110:F116 F126:F132" xr:uid="{00000000-0002-0000-0200-000027000000}"/>
    <dataValidation allowBlank="1" showInputMessage="1" showErrorMessage="1" promptTitle="Guidance:" prompt="Please insert type of target climate resilient agricultural practice. Use additional lines below to insert more than one type_x000a__x000a_" sqref="E104:E108" xr:uid="{00000000-0002-0000-0200-000028000000}"/>
    <dataValidation allowBlank="1" showInputMessage="1" showErrorMessage="1" promptTitle="Guidance:" prompt="Please input the type of health measures introduced. Use additional lines below to input more than 1 type_x000a_" sqref="E87:E94" xr:uid="{00000000-0002-0000-0200-000029000000}"/>
    <dataValidation type="list" allowBlank="1" showInputMessage="1" showErrorMessage="1" promptTitle="Guidance:" prompt="Please input the mid-term score for male population_x000a_" sqref="F77" xr:uid="{00000000-0002-0000-0200-00002A000000}">
      <formula1>"1,2,3,4,5"</formula1>
    </dataValidation>
    <dataValidation type="list" allowBlank="1" showInputMessage="1" showErrorMessage="1" promptTitle="Guidance:" prompt="Please input the mid-term score for female population_x000a_" sqref="E77" xr:uid="{00000000-0002-0000-0200-00002B000000}">
      <formula1>"1,2,3,4,5"</formula1>
    </dataValidation>
    <dataValidation type="decimal" operator="greaterThanOrEqual" allowBlank="1" showInputMessage="1" showErrorMessage="1" promptTitle="Guidance:" prompt="Mid-term no. of males provided with access to safe water supply and basic sanitation services_x000a__x000a_" sqref="F64" xr:uid="{00000000-0002-0000-0200-00002C000000}">
      <formula1>0</formula1>
    </dataValidation>
    <dataValidation allowBlank="1" showInputMessage="1" showErrorMessage="1" promptTitle="Guidance:" prompt="Mid-term % of males covered with innovative insurance mechanisms" sqref="F63" xr:uid="{00000000-0002-0000-0200-00002D000000}"/>
    <dataValidation allowBlank="1" showInputMessage="1" showErrorMessage="1" promptTitle="Guidance:" prompt="Mid-term % of females covered with innovative insurance mechanisms" sqref="E63" xr:uid="{00000000-0002-0000-0200-00002E000000}"/>
    <dataValidation type="decimal" operator="greaterThanOrEqual" allowBlank="1" showInputMessage="1" showErrorMessage="1" promptTitle="Guidance:" prompt="Mid-term no. of females provided with access to safe water supply and basic sanitation services_x000a__x000a_" sqref="E64" xr:uid="{00000000-0002-0000-0200-00002F000000}">
      <formula1>0</formula1>
    </dataValidation>
    <dataValidation operator="greaterThanOrEqual" allowBlank="1" showInputMessage="1" showErrorMessage="1" promptTitle="Guidance:" prompt="Mid-term % change in population affected by climate-sensitive diseases. _x000a__x000a__x000a__x000a__x000a_" sqref="E61:F61" xr:uid="{00000000-0002-0000-0200-000030000000}"/>
    <dataValidation allowBlank="1" showInputMessage="1" showErrorMessage="1" promptTitle="Guidance:" prompt="Please input the type of sectoral strategy. Several lines are provided for more than one type of sectoral strategy. _x000a_" sqref="E45:E51" xr:uid="{00000000-0002-0000-0200-000031000000}"/>
    <dataValidation allowBlank="1" showInputMessage="1" showErrorMessage="1" promptTitle="Guidance:" prompt="Please input the type of regulatory reform and/or fiscal incentive structure.  Several lines are provided for more than one type of regulatory reform/fiscal incentive structure. _x000a_" sqref="E53:E58" xr:uid="{00000000-0002-0000-0200-000032000000}"/>
    <dataValidation allowBlank="1" showInputMessage="1" showErrorMessage="1" promptTitle="Guidance:" prompt="Please describe the level of the sectoral strategy. Write directly on this cell." sqref="F45:F51" xr:uid="{00000000-0002-0000-0200-000033000000}"/>
    <dataValidation allowBlank="1" showInputMessage="1" showErrorMessage="1" promptTitle="Guidance:" prompt="Please describe the level of the development framework. Write directly on this cell." sqref="F37:F44" xr:uid="{00000000-0002-0000-0200-000034000000}"/>
    <dataValidation type="list" allowBlank="1" showInputMessage="1" showErrorMessage="1" promptTitle="Guidance:" prompt="For each type of action, please use the score to indicate to what extent the targets have been met. " sqref="F28:F34" xr:uid="{00000000-0002-0000-0200-000035000000}">
      <formula1>"1,2,3"</formula1>
    </dataValidation>
    <dataValidation allowBlank="1" showInputMessage="1" showErrorMessage="1" promptTitle="Guidance:" prompt="Please write the type of adaptation action. Please use additional lines to input additional actions. " sqref="E28:E34" xr:uid="{00000000-0002-0000-0200-000036000000}"/>
    <dataValidation type="list" allowBlank="1" showInputMessage="1" showErrorMessage="1" promptTitle="Guidance:" prompt="For each action, please indicate if it includes adaptation budget allocation and targets or not. " sqref="F20:F26" xr:uid="{00000000-0002-0000-0200-000037000000}">
      <formula1>"0,1"</formula1>
    </dataValidation>
    <dataValidation allowBlank="1" showInputMessage="1" showErrorMessage="1" promptTitle="Guidance:" prompt="Please indicate the type of adaptation action. Please use additional lines to indicate more than one action. " sqref="E20:E26" xr:uid="{00000000-0002-0000-0200-000038000000}"/>
    <dataValidation allowBlank="1" showInputMessage="1" showErrorMessage="1" promptTitle="Guidance:" prompt="Please list the number of adaptation action. Please use the lines below, to list the numbers of additional actions._x000a_" sqref="E12:E18" xr:uid="{00000000-0002-0000-0200-000039000000}"/>
    <dataValidation allowBlank="1" showInputMessage="1" showErrorMessage="1" promptTitle="Guidance:" prompt="Please write the Type of adaptation action. Please use the lines below, to input more than one action._x000a_" sqref="F12:F18" xr:uid="{00000000-0002-0000-0200-00003A000000}"/>
    <dataValidation allowBlank="1" showInputMessage="1" showErrorMessage="1" promptTitle="Guidance:" prompt="Please input the type of development framework. Several lines are provided for more than one type of development framework. _x000a_" sqref="E37:E44" xr:uid="{00000000-0002-0000-0200-00003B000000}"/>
    <dataValidation allowBlank="1" showInputMessage="1" showErrorMessage="1" promptTitle="Guidance:" prompt="Please describe the level of the regulatory reform/fiscal incentive structure. Write directly on this cell." sqref="F53:F58" xr:uid="{00000000-0002-0000-0200-00003C000000}"/>
    <dataValidation type="decimal" operator="greaterThanOrEqual" allowBlank="1" showInputMessage="1" showErrorMessage="1" promptTitle="Guidance:" prompt="Mid-term KW/hr of electric power generated from hydro resources. _x000a__x000a__x000a__x000a__x000a_" sqref="E68:F68" xr:uid="{00000000-0002-0000-0200-00003D000000}">
      <formula1>0</formula1>
    </dataValidation>
    <dataValidation allowBlank="1" showInputMessage="1" showErrorMessage="1" promptTitle="Guidance:" prompt="Please input the type of resilient infrastructure measure introduced. Use additional lines below to add more than one measure" sqref="E95:E102 E109" xr:uid="{00000000-0002-0000-0200-00003E000000}"/>
    <dataValidation allowBlank="1" showInputMessage="1" showErrorMessage="1" promptTitle="Guidance:" prompt="Please briefly describe the level of the measure" sqref="F109 F87:F102" xr:uid="{00000000-0002-0000-0200-00003F000000}"/>
    <dataValidation allowBlank="1" showInputMessage="1" showErrorMessage="1" promptTitle="Guidance:" prompt="Please input mid-term increase in tons/m3" sqref="E65:F65" xr:uid="{00000000-0002-0000-0200-000040000000}"/>
    <dataValidation allowBlank="1" showInputMessage="1" showErrorMessage="1" prompt="Please input the mid-term increase in tons/ha" sqref="E66:F66" xr:uid="{00000000-0002-0000-0200-000041000000}"/>
    <dataValidation allowBlank="1" showInputMessage="1" showErrorMessage="1" prompt="Please input mid-term water availability in liters or gallons" sqref="E67:F67" xr:uid="{00000000-0002-0000-0200-000042000000}"/>
    <dataValidation allowBlank="1" showInputMessage="1" showErrorMessage="1" prompt="Please input mid-term % change" sqref="E69:F69" xr:uid="{00000000-0002-0000-0200-000043000000}"/>
    <dataValidation allowBlank="1" showInputMessage="1" showErrorMessage="1" prompt="Please input mid-term % change " sqref="E70:F71" xr:uid="{00000000-0002-0000-0200-000044000000}"/>
    <dataValidation allowBlank="1" showInputMessage="1" showErrorMessage="1" promptTitle="Guidance:" prompt="Mid-term % of female population" sqref="E73" xr:uid="{00000000-0002-0000-0200-000045000000}"/>
    <dataValidation allowBlank="1" showInputMessage="1" showErrorMessage="1" promptTitle="Guidance:" prompt="Mid-term % of male population" sqref="F73" xr:uid="{00000000-0002-0000-0200-000046000000}"/>
    <dataValidation allowBlank="1" showInputMessage="1" showErrorMessage="1" prompt="Please input mid-term % of livestock farmers" sqref="E74:F74" xr:uid="{00000000-0002-0000-0200-000047000000}"/>
    <dataValidation allowBlank="1" showInputMessage="1" showErrorMessage="1" prompt="Please input mid-term % of cropland area" sqref="E75:F75" xr:uid="{00000000-0002-0000-0200-000048000000}"/>
    <dataValidation allowBlank="1" showInputMessage="1" showErrorMessage="1" promptTitle="Guidance:" prompt="Please insert type of climate resilient agricultural practice. Use additional lines below to insert more than one type_x000a__x000a_" sqref="E103" xr:uid="{00000000-0002-0000-0200-000049000000}"/>
    <dataValidation allowBlank="1" showInputMessage="1" showErrorMessage="1" promptTitle="Guidance:" prompt="Please insert the type of practice. Use additional lines below to provide more than one practice. " sqref="E110:E116" xr:uid="{00000000-0002-0000-0200-00004A000000}"/>
    <dataValidation allowBlank="1" showInputMessage="1" showErrorMessage="1" promptTitle="Guidance:" prompt="Please insert type of practice. Use additional lines below to provide more than one practice" sqref="E126:E132" xr:uid="{00000000-0002-0000-0200-00004B000000}"/>
    <dataValidation allowBlank="1" showInputMessage="1" showErrorMessage="1" promptTitle="Guidance:" prompt="Please insert type of insurance mechanism. Use additional lines below to provide more than one mechanism" sqref="E134:E137" xr:uid="{00000000-0002-0000-0200-00004C000000}"/>
    <dataValidation allowBlank="1" showInputMessage="1" showErrorMessage="1" promptTitle="Guidance:" prompt="Please insert type of measure. Use additional lines below to provide more than one measure_x000a_" sqref="E139:E143" xr:uid="{00000000-0002-0000-0200-00004D000000}"/>
  </dataValidations>
  <pageMargins left="0.7" right="0.7" top="0.75" bottom="0.75" header="0.3" footer="0.3"/>
  <pageSetup scale="42" fitToHeight="3" orientation="portrait" r:id="rId1"/>
  <ignoredErrors>
    <ignoredError sqref="I22" unlockedFormula="1"/>
  </ignoredError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P260"/>
  <sheetViews>
    <sheetView zoomScale="74" zoomScaleNormal="75" zoomScaleSheetLayoutView="100" workbookViewId="0">
      <selection activeCell="E156" sqref="E156:F156"/>
    </sheetView>
  </sheetViews>
  <sheetFormatPr defaultColWidth="11.453125" defaultRowHeight="14.5" x14ac:dyDescent="0.35"/>
  <cols>
    <col min="1" max="1" width="2.1796875" customWidth="1"/>
    <col min="2" max="2" width="14.453125" customWidth="1"/>
    <col min="3" max="3" width="83.453125" customWidth="1"/>
    <col min="4" max="4" width="31.453125" customWidth="1"/>
    <col min="5" max="5" width="17.26953125" customWidth="1"/>
    <col min="6" max="6" width="20.453125" customWidth="1"/>
    <col min="7" max="7" width="5.54296875" customWidth="1"/>
    <col min="8" max="9" width="19.453125" style="279" customWidth="1"/>
    <col min="10" max="10" width="5.7265625" style="279" customWidth="1"/>
    <col min="11" max="11" width="18.453125" style="279" customWidth="1"/>
    <col min="12" max="12" width="20.453125" style="279" customWidth="1"/>
    <col min="13" max="14" width="9.1796875" customWidth="1"/>
    <col min="15" max="15" width="17.54296875" customWidth="1"/>
    <col min="16" max="17" width="9.1796875" customWidth="1"/>
    <col min="18" max="18" width="16.453125" customWidth="1"/>
  </cols>
  <sheetData>
    <row r="1" spans="1:39" s="17" customFormat="1" ht="84" customHeight="1" thickBot="1" x14ac:dyDescent="0.7">
      <c r="B1" s="26"/>
      <c r="C1" s="27" t="s">
        <v>34</v>
      </c>
      <c r="D1" s="28"/>
      <c r="E1" s="28"/>
      <c r="F1" s="28"/>
      <c r="G1" s="28"/>
      <c r="H1" s="256"/>
      <c r="I1" s="256"/>
      <c r="J1" s="256"/>
      <c r="K1" s="256"/>
      <c r="L1" s="256"/>
    </row>
    <row r="2" spans="1:39" s="17" customFormat="1" ht="33" customHeight="1" x14ac:dyDescent="0.35">
      <c r="B2" s="4" t="s">
        <v>55</v>
      </c>
      <c r="C2" s="29"/>
      <c r="D2" s="30"/>
      <c r="E2" s="30"/>
      <c r="F2" s="29"/>
      <c r="G2" s="29"/>
      <c r="H2" s="257"/>
      <c r="I2" s="257"/>
      <c r="J2" s="257"/>
      <c r="K2" s="257"/>
      <c r="L2" s="257"/>
    </row>
    <row r="3" spans="1:39" s="17" customFormat="1" x14ac:dyDescent="0.35">
      <c r="B3" s="6" t="s">
        <v>12</v>
      </c>
      <c r="C3" s="31"/>
      <c r="D3" s="31"/>
      <c r="E3" s="31"/>
      <c r="F3" s="32"/>
      <c r="G3" s="32"/>
      <c r="H3" s="258"/>
      <c r="I3" s="258"/>
      <c r="J3" s="258"/>
      <c r="K3" s="258"/>
      <c r="L3" s="258"/>
    </row>
    <row r="4" spans="1:39" s="17" customFormat="1" x14ac:dyDescent="0.35">
      <c r="B4" s="8" t="s">
        <v>2</v>
      </c>
      <c r="C4" s="33"/>
      <c r="D4" s="33"/>
      <c r="E4" s="31"/>
      <c r="F4" s="32"/>
      <c r="G4" s="32"/>
      <c r="H4" s="258"/>
      <c r="I4" s="258"/>
      <c r="J4" s="258"/>
      <c r="K4" s="258"/>
      <c r="L4" s="258"/>
    </row>
    <row r="5" spans="1:39" s="17" customFormat="1" ht="15" thickBot="1" x14ac:dyDescent="0.4">
      <c r="B5" s="10" t="s">
        <v>11</v>
      </c>
      <c r="C5" s="34"/>
      <c r="D5" s="34"/>
      <c r="E5" s="35"/>
      <c r="F5" s="36"/>
      <c r="G5" s="36"/>
      <c r="H5" s="259"/>
      <c r="I5" s="259"/>
      <c r="J5" s="259"/>
      <c r="K5" s="259"/>
      <c r="L5" s="259"/>
    </row>
    <row r="6" spans="1:39" s="17" customFormat="1" x14ac:dyDescent="0.35">
      <c r="B6" s="37"/>
      <c r="C6" s="38"/>
      <c r="D6" s="38"/>
      <c r="E6" s="38"/>
      <c r="F6" s="38"/>
      <c r="G6" s="38"/>
      <c r="H6" s="260"/>
      <c r="I6" s="260"/>
      <c r="J6" s="260"/>
      <c r="K6" s="260"/>
      <c r="L6" s="280"/>
    </row>
    <row r="7" spans="1:39" s="17" customFormat="1" ht="20" thickBot="1" x14ac:dyDescent="0.4">
      <c r="B7" s="39"/>
      <c r="C7" s="40"/>
      <c r="D7" s="40"/>
      <c r="E7" s="40"/>
      <c r="F7" s="40"/>
      <c r="G7" s="40"/>
      <c r="H7" s="261"/>
      <c r="I7" s="261"/>
      <c r="J7" s="261"/>
      <c r="K7" s="261"/>
      <c r="L7" s="281"/>
    </row>
    <row r="8" spans="1:39" s="41" customFormat="1" ht="39" customHeight="1" thickBot="1" x14ac:dyDescent="0.4">
      <c r="A8" s="92"/>
      <c r="B8" s="457" t="s">
        <v>41</v>
      </c>
      <c r="C8" s="458"/>
      <c r="D8" s="458"/>
      <c r="E8" s="458"/>
      <c r="F8" s="458"/>
      <c r="G8" s="458"/>
      <c r="H8" s="458"/>
      <c r="I8" s="458"/>
      <c r="J8" s="458"/>
      <c r="K8" s="458"/>
      <c r="L8" s="45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row>
    <row r="9" spans="1:39" s="17" customFormat="1" ht="19" thickTop="1" x14ac:dyDescent="0.35">
      <c r="B9" s="42"/>
      <c r="C9" s="169" t="s">
        <v>10</v>
      </c>
      <c r="D9" s="169" t="s">
        <v>0</v>
      </c>
      <c r="E9" s="606" t="s">
        <v>221</v>
      </c>
      <c r="F9" s="607"/>
      <c r="G9" s="170"/>
      <c r="H9" s="608" t="s">
        <v>210</v>
      </c>
      <c r="I9" s="609"/>
      <c r="J9" s="282"/>
      <c r="K9" s="608" t="s">
        <v>1</v>
      </c>
      <c r="L9" s="609"/>
    </row>
    <row r="10" spans="1:39" s="17" customFormat="1" ht="31.5" customHeight="1" x14ac:dyDescent="0.35">
      <c r="B10" s="44" t="s">
        <v>42</v>
      </c>
      <c r="C10" s="45"/>
      <c r="D10" s="45"/>
      <c r="E10" s="45"/>
      <c r="F10" s="45"/>
      <c r="G10" s="171"/>
      <c r="H10" s="262"/>
      <c r="I10" s="263"/>
      <c r="J10" s="283"/>
      <c r="K10" s="610"/>
      <c r="L10" s="611"/>
    </row>
    <row r="11" spans="1:39" s="17" customFormat="1" ht="31.5" customHeight="1" x14ac:dyDescent="0.35">
      <c r="B11" s="407"/>
      <c r="C11" s="408"/>
      <c r="D11" s="409"/>
      <c r="E11" s="47" t="s">
        <v>122</v>
      </c>
      <c r="F11" s="48" t="s">
        <v>120</v>
      </c>
      <c r="G11" s="171"/>
      <c r="H11" s="264" t="s">
        <v>122</v>
      </c>
      <c r="I11" s="264" t="s">
        <v>120</v>
      </c>
      <c r="J11" s="283"/>
      <c r="K11" s="264" t="s">
        <v>122</v>
      </c>
      <c r="L11" s="264" t="s">
        <v>120</v>
      </c>
    </row>
    <row r="12" spans="1:39" s="17" customFormat="1" ht="29" x14ac:dyDescent="0.35">
      <c r="B12" s="50" t="s">
        <v>57</v>
      </c>
      <c r="C12" s="51" t="s">
        <v>100</v>
      </c>
      <c r="D12" s="52" t="s">
        <v>94</v>
      </c>
      <c r="E12" s="178"/>
      <c r="F12" s="297"/>
      <c r="G12" s="171"/>
      <c r="H12" s="342">
        <f>'Target at CEO Endorsement'!E12</f>
        <v>0</v>
      </c>
      <c r="I12" s="291">
        <f>'Target at CEO Endorsement'!F12</f>
        <v>0</v>
      </c>
      <c r="J12" s="283"/>
      <c r="K12" s="342">
        <f>'Target at CEO Endorsement'!H12</f>
        <v>0</v>
      </c>
      <c r="L12" s="291">
        <f>'Target at CEO Endorsement'!I12</f>
        <v>0</v>
      </c>
    </row>
    <row r="13" spans="1:39" s="17" customFormat="1" x14ac:dyDescent="0.35">
      <c r="B13" s="415"/>
      <c r="C13" s="416"/>
      <c r="D13" s="417"/>
      <c r="E13" s="178"/>
      <c r="F13" s="297"/>
      <c r="G13" s="171"/>
      <c r="H13" s="342">
        <f>'Target at CEO Endorsement'!E13</f>
        <v>0</v>
      </c>
      <c r="I13" s="291">
        <f>'Target at CEO Endorsement'!F13</f>
        <v>0</v>
      </c>
      <c r="J13" s="283"/>
      <c r="K13" s="342">
        <f>'Target at CEO Endorsement'!H13</f>
        <v>0</v>
      </c>
      <c r="L13" s="291">
        <f>'Target at CEO Endorsement'!I13</f>
        <v>0</v>
      </c>
    </row>
    <row r="14" spans="1:39" s="17" customFormat="1" x14ac:dyDescent="0.35">
      <c r="B14" s="418"/>
      <c r="C14" s="419"/>
      <c r="D14" s="420"/>
      <c r="E14" s="178"/>
      <c r="F14" s="297"/>
      <c r="G14" s="171"/>
      <c r="H14" s="342">
        <f>'Target at CEO Endorsement'!E14</f>
        <v>0</v>
      </c>
      <c r="I14" s="291">
        <f>'Target at CEO Endorsement'!F14</f>
        <v>0</v>
      </c>
      <c r="J14" s="283"/>
      <c r="K14" s="342">
        <f>'Target at CEO Endorsement'!H14</f>
        <v>0</v>
      </c>
      <c r="L14" s="291">
        <f>'Target at CEO Endorsement'!I14</f>
        <v>0</v>
      </c>
    </row>
    <row r="15" spans="1:39" s="17" customFormat="1" x14ac:dyDescent="0.35">
      <c r="B15" s="418"/>
      <c r="C15" s="419"/>
      <c r="D15" s="420"/>
      <c r="E15" s="178"/>
      <c r="F15" s="297"/>
      <c r="G15" s="171"/>
      <c r="H15" s="342">
        <f>'Target at CEO Endorsement'!E15</f>
        <v>0</v>
      </c>
      <c r="I15" s="291">
        <f>'Target at CEO Endorsement'!F15</f>
        <v>0</v>
      </c>
      <c r="J15" s="283"/>
      <c r="K15" s="342">
        <f>'Target at CEO Endorsement'!H15</f>
        <v>0</v>
      </c>
      <c r="L15" s="291">
        <f>'Target at CEO Endorsement'!I15</f>
        <v>0</v>
      </c>
    </row>
    <row r="16" spans="1:39" s="17" customFormat="1" x14ac:dyDescent="0.35">
      <c r="B16" s="418"/>
      <c r="C16" s="419"/>
      <c r="D16" s="420"/>
      <c r="E16" s="178"/>
      <c r="F16" s="297"/>
      <c r="G16" s="171"/>
      <c r="H16" s="342">
        <f>'Target at CEO Endorsement'!E16</f>
        <v>0</v>
      </c>
      <c r="I16" s="291">
        <f>'Target at CEO Endorsement'!F16</f>
        <v>0</v>
      </c>
      <c r="J16" s="283"/>
      <c r="K16" s="342">
        <f>'Target at CEO Endorsement'!H16</f>
        <v>0</v>
      </c>
      <c r="L16" s="291">
        <f>'Target at CEO Endorsement'!I16</f>
        <v>0</v>
      </c>
    </row>
    <row r="17" spans="2:12" s="17" customFormat="1" x14ac:dyDescent="0.35">
      <c r="B17" s="418"/>
      <c r="C17" s="419"/>
      <c r="D17" s="420"/>
      <c r="E17" s="178"/>
      <c r="F17" s="297"/>
      <c r="G17" s="171"/>
      <c r="H17" s="342">
        <f>'Target at CEO Endorsement'!E17</f>
        <v>0</v>
      </c>
      <c r="I17" s="291">
        <f>'Target at CEO Endorsement'!F17</f>
        <v>0</v>
      </c>
      <c r="J17" s="283"/>
      <c r="K17" s="342">
        <f>'Target at CEO Endorsement'!H17</f>
        <v>0</v>
      </c>
      <c r="L17" s="291">
        <f>'Target at CEO Endorsement'!I17</f>
        <v>0</v>
      </c>
    </row>
    <row r="18" spans="2:12" s="17" customFormat="1" x14ac:dyDescent="0.35">
      <c r="B18" s="418"/>
      <c r="C18" s="419"/>
      <c r="D18" s="420"/>
      <c r="E18" s="178"/>
      <c r="F18" s="297"/>
      <c r="G18" s="171"/>
      <c r="H18" s="342">
        <f>'Target at CEO Endorsement'!E18</f>
        <v>0</v>
      </c>
      <c r="I18" s="291">
        <f>'Target at CEO Endorsement'!F18</f>
        <v>0</v>
      </c>
      <c r="J18" s="283"/>
      <c r="K18" s="342">
        <f>'Target at CEO Endorsement'!H18</f>
        <v>0</v>
      </c>
      <c r="L18" s="291">
        <f>'Target at CEO Endorsement'!I18</f>
        <v>0</v>
      </c>
    </row>
    <row r="19" spans="2:12" s="17" customFormat="1" ht="18.5" x14ac:dyDescent="0.35">
      <c r="B19" s="421"/>
      <c r="C19" s="422"/>
      <c r="D19" s="423"/>
      <c r="E19" s="49" t="s">
        <v>119</v>
      </c>
      <c r="F19" s="48" t="s">
        <v>131</v>
      </c>
      <c r="G19" s="171"/>
      <c r="H19" s="265" t="s">
        <v>119</v>
      </c>
      <c r="I19" s="264" t="s">
        <v>131</v>
      </c>
      <c r="J19" s="283"/>
      <c r="K19" s="265" t="s">
        <v>119</v>
      </c>
      <c r="L19" s="264" t="s">
        <v>131</v>
      </c>
    </row>
    <row r="20" spans="2:12" s="17" customFormat="1" ht="37.5" customHeight="1" x14ac:dyDescent="0.35">
      <c r="B20" s="53" t="s">
        <v>58</v>
      </c>
      <c r="C20" s="54" t="s">
        <v>208</v>
      </c>
      <c r="D20" s="299" t="s">
        <v>220</v>
      </c>
      <c r="E20" s="216" t="s">
        <v>114</v>
      </c>
      <c r="F20" s="192"/>
      <c r="G20" s="171"/>
      <c r="H20" s="343">
        <f>'Target at CEO Endorsement'!E20</f>
        <v>0</v>
      </c>
      <c r="I20" s="291">
        <f>'Target at CEO Endorsement'!F20</f>
        <v>0</v>
      </c>
      <c r="J20" s="283"/>
      <c r="K20" s="291">
        <f>'Target at CEO Endorsement'!H20</f>
        <v>0</v>
      </c>
      <c r="L20" s="291">
        <f>'Target at CEO Endorsement'!I20</f>
        <v>0</v>
      </c>
    </row>
    <row r="21" spans="2:12" s="17" customFormat="1" x14ac:dyDescent="0.35">
      <c r="B21" s="395"/>
      <c r="C21" s="396"/>
      <c r="D21" s="397"/>
      <c r="E21" s="216" t="s">
        <v>114</v>
      </c>
      <c r="F21" s="192"/>
      <c r="G21" s="171"/>
      <c r="H21" s="343">
        <f>'Target at CEO Endorsement'!E21</f>
        <v>0</v>
      </c>
      <c r="I21" s="291">
        <f>'Target at CEO Endorsement'!F21</f>
        <v>0</v>
      </c>
      <c r="J21" s="283"/>
      <c r="K21" s="291">
        <f>'Target at CEO Endorsement'!H21</f>
        <v>0</v>
      </c>
      <c r="L21" s="291">
        <f>'Target at CEO Endorsement'!I21</f>
        <v>0</v>
      </c>
    </row>
    <row r="22" spans="2:12" s="17" customFormat="1" x14ac:dyDescent="0.35">
      <c r="B22" s="398"/>
      <c r="C22" s="399"/>
      <c r="D22" s="400"/>
      <c r="E22" s="216" t="s">
        <v>114</v>
      </c>
      <c r="F22" s="192"/>
      <c r="G22" s="171"/>
      <c r="H22" s="343" t="str">
        <f>'Target at CEO Endorsement'!E22</f>
        <v xml:space="preserve"> </v>
      </c>
      <c r="I22" s="291">
        <f>'Target at CEO Endorsement'!F22</f>
        <v>0</v>
      </c>
      <c r="J22" s="283"/>
      <c r="K22" s="291">
        <f>'Target at CEO Endorsement'!H22</f>
        <v>0</v>
      </c>
      <c r="L22" s="291">
        <f>'Target at CEO Endorsement'!I22</f>
        <v>0</v>
      </c>
    </row>
    <row r="23" spans="2:12" s="17" customFormat="1" x14ac:dyDescent="0.35">
      <c r="B23" s="398"/>
      <c r="C23" s="399"/>
      <c r="D23" s="400"/>
      <c r="E23" s="216" t="s">
        <v>114</v>
      </c>
      <c r="F23" s="192"/>
      <c r="G23" s="171"/>
      <c r="H23" s="343" t="str">
        <f>'Target at CEO Endorsement'!E23</f>
        <v xml:space="preserve"> </v>
      </c>
      <c r="I23" s="291">
        <f>'Target at CEO Endorsement'!F23</f>
        <v>0</v>
      </c>
      <c r="J23" s="283"/>
      <c r="K23" s="291">
        <f>'Target at CEO Endorsement'!H23</f>
        <v>0</v>
      </c>
      <c r="L23" s="291">
        <f>'Target at CEO Endorsement'!I23</f>
        <v>0</v>
      </c>
    </row>
    <row r="24" spans="2:12" s="17" customFormat="1" x14ac:dyDescent="0.35">
      <c r="B24" s="398"/>
      <c r="C24" s="399"/>
      <c r="D24" s="400"/>
      <c r="E24" s="216" t="s">
        <v>114</v>
      </c>
      <c r="F24" s="192"/>
      <c r="G24" s="171"/>
      <c r="H24" s="343" t="str">
        <f>'Target at CEO Endorsement'!E24</f>
        <v xml:space="preserve"> </v>
      </c>
      <c r="I24" s="291">
        <f>'Target at CEO Endorsement'!F24</f>
        <v>0</v>
      </c>
      <c r="J24" s="283"/>
      <c r="K24" s="291">
        <f>'Target at CEO Endorsement'!H24</f>
        <v>0</v>
      </c>
      <c r="L24" s="291">
        <f>'Target at CEO Endorsement'!I24</f>
        <v>0</v>
      </c>
    </row>
    <row r="25" spans="2:12" s="17" customFormat="1" x14ac:dyDescent="0.35">
      <c r="B25" s="398"/>
      <c r="C25" s="399"/>
      <c r="D25" s="400"/>
      <c r="E25" s="216" t="s">
        <v>114</v>
      </c>
      <c r="F25" s="192"/>
      <c r="G25" s="171"/>
      <c r="H25" s="343" t="str">
        <f>'Target at CEO Endorsement'!E25</f>
        <v xml:space="preserve"> </v>
      </c>
      <c r="I25" s="291">
        <f>'Target at CEO Endorsement'!F25</f>
        <v>0</v>
      </c>
      <c r="J25" s="283"/>
      <c r="K25" s="291">
        <f>'Target at CEO Endorsement'!H25</f>
        <v>0</v>
      </c>
      <c r="L25" s="291">
        <f>'Target at CEO Endorsement'!I25</f>
        <v>0</v>
      </c>
    </row>
    <row r="26" spans="2:12" s="17" customFormat="1" x14ac:dyDescent="0.35">
      <c r="B26" s="401"/>
      <c r="C26" s="402"/>
      <c r="D26" s="403"/>
      <c r="E26" s="216" t="s">
        <v>114</v>
      </c>
      <c r="F26" s="192"/>
      <c r="G26" s="171"/>
      <c r="H26" s="343" t="str">
        <f>'Target at CEO Endorsement'!E26</f>
        <v xml:space="preserve"> </v>
      </c>
      <c r="I26" s="291">
        <f>'Target at CEO Endorsement'!F26</f>
        <v>0</v>
      </c>
      <c r="J26" s="283"/>
      <c r="K26" s="291">
        <f>'Target at CEO Endorsement'!H26</f>
        <v>0</v>
      </c>
      <c r="L26" s="291">
        <f>'Target at CEO Endorsement'!I26</f>
        <v>0</v>
      </c>
    </row>
    <row r="27" spans="2:12" s="17" customFormat="1" ht="15.75" customHeight="1" x14ac:dyDescent="0.35">
      <c r="B27" s="424"/>
      <c r="C27" s="425"/>
      <c r="D27" s="426"/>
      <c r="E27" s="49" t="s">
        <v>119</v>
      </c>
      <c r="F27" s="48" t="s">
        <v>132</v>
      </c>
      <c r="G27" s="171"/>
      <c r="H27" s="265" t="s">
        <v>120</v>
      </c>
      <c r="I27" s="264" t="s">
        <v>132</v>
      </c>
      <c r="J27" s="283"/>
      <c r="K27" s="265" t="s">
        <v>120</v>
      </c>
      <c r="L27" s="264" t="s">
        <v>132</v>
      </c>
    </row>
    <row r="28" spans="2:12" s="17" customFormat="1" ht="68.25" customHeight="1" x14ac:dyDescent="0.35">
      <c r="B28" s="56" t="s">
        <v>59</v>
      </c>
      <c r="C28" s="57" t="s">
        <v>209</v>
      </c>
      <c r="D28" s="58" t="s">
        <v>108</v>
      </c>
      <c r="E28" s="178"/>
      <c r="F28" s="297"/>
      <c r="G28" s="171"/>
      <c r="H28" s="291">
        <f>'Target at CEO Endorsement'!E28</f>
        <v>0</v>
      </c>
      <c r="I28" s="291">
        <f>'Target at CEO Endorsement'!F28</f>
        <v>0</v>
      </c>
      <c r="J28" s="283"/>
      <c r="K28" s="291">
        <f>'Target at CEO Endorsement'!H28</f>
        <v>0</v>
      </c>
      <c r="L28" s="291">
        <f>'Target at CEO Endorsement'!I28</f>
        <v>0</v>
      </c>
    </row>
    <row r="29" spans="2:12" s="17" customFormat="1" ht="23.25" customHeight="1" x14ac:dyDescent="0.35">
      <c r="B29" s="395"/>
      <c r="C29" s="440"/>
      <c r="D29" s="441"/>
      <c r="E29" s="178"/>
      <c r="F29" s="297"/>
      <c r="G29" s="171"/>
      <c r="H29" s="291">
        <f>'Target at CEO Endorsement'!E29</f>
        <v>0</v>
      </c>
      <c r="I29" s="291">
        <f>'Target at CEO Endorsement'!F29</f>
        <v>0</v>
      </c>
      <c r="J29" s="283"/>
      <c r="K29" s="291">
        <f>'Target at CEO Endorsement'!H29</f>
        <v>0</v>
      </c>
      <c r="L29" s="291">
        <f>'Target at CEO Endorsement'!I29</f>
        <v>0</v>
      </c>
    </row>
    <row r="30" spans="2:12" s="17" customFormat="1" ht="25.5" customHeight="1" x14ac:dyDescent="0.35">
      <c r="B30" s="398"/>
      <c r="C30" s="442"/>
      <c r="D30" s="443"/>
      <c r="E30" s="178"/>
      <c r="F30" s="297"/>
      <c r="G30" s="171"/>
      <c r="H30" s="291">
        <f>'Target at CEO Endorsement'!E30</f>
        <v>0</v>
      </c>
      <c r="I30" s="291">
        <f>'Target at CEO Endorsement'!F30</f>
        <v>0</v>
      </c>
      <c r="J30" s="283"/>
      <c r="K30" s="291">
        <f>'Target at CEO Endorsement'!H30</f>
        <v>0</v>
      </c>
      <c r="L30" s="291">
        <f>'Target at CEO Endorsement'!I30</f>
        <v>0</v>
      </c>
    </row>
    <row r="31" spans="2:12" s="17" customFormat="1" ht="27" customHeight="1" x14ac:dyDescent="0.35">
      <c r="B31" s="398"/>
      <c r="C31" s="442"/>
      <c r="D31" s="443"/>
      <c r="E31" s="178"/>
      <c r="F31" s="297"/>
      <c r="G31" s="171"/>
      <c r="H31" s="291">
        <f>'Target at CEO Endorsement'!E31</f>
        <v>0</v>
      </c>
      <c r="I31" s="291">
        <f>'Target at CEO Endorsement'!F31</f>
        <v>0</v>
      </c>
      <c r="J31" s="283"/>
      <c r="K31" s="291">
        <f>'Target at CEO Endorsement'!H31</f>
        <v>0</v>
      </c>
      <c r="L31" s="291">
        <f>'Target at CEO Endorsement'!I31</f>
        <v>0</v>
      </c>
    </row>
    <row r="32" spans="2:12" s="17" customFormat="1" ht="25.5" customHeight="1" x14ac:dyDescent="0.35">
      <c r="B32" s="398"/>
      <c r="C32" s="442"/>
      <c r="D32" s="443"/>
      <c r="E32" s="178"/>
      <c r="F32" s="297"/>
      <c r="G32" s="171"/>
      <c r="H32" s="291">
        <f>'Target at CEO Endorsement'!E32</f>
        <v>0</v>
      </c>
      <c r="I32" s="291">
        <f>'Target at CEO Endorsement'!F32</f>
        <v>0</v>
      </c>
      <c r="J32" s="283"/>
      <c r="K32" s="291">
        <f>'Target at CEO Endorsement'!H32</f>
        <v>0</v>
      </c>
      <c r="L32" s="291">
        <f>'Target at CEO Endorsement'!I32</f>
        <v>0</v>
      </c>
    </row>
    <row r="33" spans="2:12" s="17" customFormat="1" ht="28.5" customHeight="1" x14ac:dyDescent="0.35">
      <c r="B33" s="398"/>
      <c r="C33" s="442"/>
      <c r="D33" s="443"/>
      <c r="E33" s="178"/>
      <c r="F33" s="297"/>
      <c r="G33" s="171"/>
      <c r="H33" s="291">
        <f>'Target at CEO Endorsement'!E33</f>
        <v>0</v>
      </c>
      <c r="I33" s="291">
        <f>'Target at CEO Endorsement'!F33</f>
        <v>0</v>
      </c>
      <c r="J33" s="283"/>
      <c r="K33" s="291">
        <f>'Target at CEO Endorsement'!H33</f>
        <v>0</v>
      </c>
      <c r="L33" s="291">
        <f>'Target at CEO Endorsement'!I33</f>
        <v>0</v>
      </c>
    </row>
    <row r="34" spans="2:12" s="17" customFormat="1" ht="28.5" customHeight="1" x14ac:dyDescent="0.35">
      <c r="B34" s="398"/>
      <c r="C34" s="603"/>
      <c r="D34" s="443"/>
      <c r="E34" s="194"/>
      <c r="F34" s="195"/>
      <c r="G34" s="171"/>
      <c r="H34" s="291">
        <f>'Target at CEO Endorsement'!E34</f>
        <v>0</v>
      </c>
      <c r="I34" s="291">
        <f>'Target at CEO Endorsement'!F34</f>
        <v>0</v>
      </c>
      <c r="J34" s="283"/>
      <c r="K34" s="291">
        <f>'Target at CEO Endorsement'!H34</f>
        <v>0</v>
      </c>
      <c r="L34" s="291">
        <f>'Target at CEO Endorsement'!I34</f>
        <v>0</v>
      </c>
    </row>
    <row r="35" spans="2:12" s="62" customFormat="1" ht="17" x14ac:dyDescent="0.4">
      <c r="B35" s="446" t="s">
        <v>43</v>
      </c>
      <c r="C35" s="447"/>
      <c r="D35" s="447"/>
      <c r="E35" s="447"/>
      <c r="F35" s="447"/>
      <c r="G35" s="447"/>
      <c r="H35" s="447"/>
      <c r="I35" s="447"/>
      <c r="J35" s="447"/>
      <c r="K35" s="447"/>
      <c r="L35" s="448"/>
    </row>
    <row r="36" spans="2:12" s="62" customFormat="1" ht="17" x14ac:dyDescent="0.4">
      <c r="B36" s="196"/>
      <c r="C36" s="604"/>
      <c r="D36" s="605"/>
      <c r="E36" s="191" t="s">
        <v>119</v>
      </c>
      <c r="F36" s="197" t="s">
        <v>136</v>
      </c>
      <c r="G36" s="171"/>
      <c r="H36" s="266" t="s">
        <v>120</v>
      </c>
      <c r="I36" s="266" t="s">
        <v>136</v>
      </c>
      <c r="J36" s="283"/>
      <c r="K36" s="266" t="s">
        <v>120</v>
      </c>
      <c r="L36" s="266" t="s">
        <v>136</v>
      </c>
    </row>
    <row r="37" spans="2:12" s="17" customFormat="1" ht="60.75" customHeight="1" x14ac:dyDescent="0.35">
      <c r="B37" s="66" t="s">
        <v>60</v>
      </c>
      <c r="C37" s="67" t="s">
        <v>133</v>
      </c>
      <c r="D37" s="58" t="s">
        <v>134</v>
      </c>
      <c r="E37" s="216"/>
      <c r="F37" s="192"/>
      <c r="G37" s="171"/>
      <c r="H37" s="291">
        <f>'Target at CEO Endorsement'!E37</f>
        <v>0</v>
      </c>
      <c r="I37" s="291">
        <f>'Target at CEO Endorsement'!F37</f>
        <v>0</v>
      </c>
      <c r="J37" s="283"/>
      <c r="K37" s="291">
        <f>'Target at CEO Endorsement'!H37</f>
        <v>0</v>
      </c>
      <c r="L37" s="291">
        <f>'Target at CEO Endorsement'!I37</f>
        <v>0</v>
      </c>
    </row>
    <row r="38" spans="2:12" s="17" customFormat="1" ht="19.5" customHeight="1" x14ac:dyDescent="0.35">
      <c r="B38" s="395"/>
      <c r="C38" s="396"/>
      <c r="D38" s="397"/>
      <c r="E38" s="216"/>
      <c r="F38" s="192"/>
      <c r="G38" s="171"/>
      <c r="H38" s="291">
        <f>'Target at CEO Endorsement'!E38</f>
        <v>0</v>
      </c>
      <c r="I38" s="291">
        <f>'Target at CEO Endorsement'!F38</f>
        <v>0</v>
      </c>
      <c r="J38" s="283"/>
      <c r="K38" s="291">
        <f>'Target at CEO Endorsement'!H38</f>
        <v>0</v>
      </c>
      <c r="L38" s="291">
        <f>'Target at CEO Endorsement'!I38</f>
        <v>0</v>
      </c>
    </row>
    <row r="39" spans="2:12" s="17" customFormat="1" ht="22.5" customHeight="1" x14ac:dyDescent="0.35">
      <c r="B39" s="398"/>
      <c r="C39" s="399"/>
      <c r="D39" s="400"/>
      <c r="E39" s="216"/>
      <c r="F39" s="192"/>
      <c r="G39" s="171"/>
      <c r="H39" s="291">
        <f>'Target at CEO Endorsement'!E39</f>
        <v>0</v>
      </c>
      <c r="I39" s="291">
        <f>'Target at CEO Endorsement'!F39</f>
        <v>0</v>
      </c>
      <c r="J39" s="283"/>
      <c r="K39" s="291">
        <f>'Target at CEO Endorsement'!H39</f>
        <v>0</v>
      </c>
      <c r="L39" s="291">
        <f>'Target at CEO Endorsement'!I39</f>
        <v>0</v>
      </c>
    </row>
    <row r="40" spans="2:12" s="17" customFormat="1" ht="22.5" customHeight="1" x14ac:dyDescent="0.35">
      <c r="B40" s="398"/>
      <c r="C40" s="399"/>
      <c r="D40" s="400"/>
      <c r="E40" s="216"/>
      <c r="F40" s="192"/>
      <c r="G40" s="171"/>
      <c r="H40" s="291">
        <f>'Target at CEO Endorsement'!E40</f>
        <v>0</v>
      </c>
      <c r="I40" s="291">
        <f>'Target at CEO Endorsement'!F40</f>
        <v>0</v>
      </c>
      <c r="J40" s="283"/>
      <c r="K40" s="291">
        <f>'Target at CEO Endorsement'!H40</f>
        <v>0</v>
      </c>
      <c r="L40" s="291">
        <f>'Target at CEO Endorsement'!I40</f>
        <v>0</v>
      </c>
    </row>
    <row r="41" spans="2:12" s="17" customFormat="1" ht="21" customHeight="1" x14ac:dyDescent="0.35">
      <c r="B41" s="398"/>
      <c r="C41" s="399"/>
      <c r="D41" s="400"/>
      <c r="E41" s="216"/>
      <c r="F41" s="192"/>
      <c r="G41" s="171"/>
      <c r="H41" s="291">
        <f>'Target at CEO Endorsement'!E41</f>
        <v>0</v>
      </c>
      <c r="I41" s="291">
        <f>'Target at CEO Endorsement'!F41</f>
        <v>0</v>
      </c>
      <c r="J41" s="283"/>
      <c r="K41" s="291">
        <f>'Target at CEO Endorsement'!H41</f>
        <v>0</v>
      </c>
      <c r="L41" s="291">
        <f>'Target at CEO Endorsement'!I41</f>
        <v>0</v>
      </c>
    </row>
    <row r="42" spans="2:12" s="17" customFormat="1" ht="21" customHeight="1" x14ac:dyDescent="0.35">
      <c r="B42" s="398"/>
      <c r="C42" s="399"/>
      <c r="D42" s="400"/>
      <c r="E42" s="216"/>
      <c r="F42" s="192"/>
      <c r="G42" s="171"/>
      <c r="H42" s="291">
        <f>'Target at CEO Endorsement'!E42</f>
        <v>0</v>
      </c>
      <c r="I42" s="291">
        <f>'Target at CEO Endorsement'!F42</f>
        <v>0</v>
      </c>
      <c r="J42" s="283"/>
      <c r="K42" s="291">
        <f>'Target at CEO Endorsement'!H42</f>
        <v>0</v>
      </c>
      <c r="L42" s="291">
        <f>'Target at CEO Endorsement'!I42</f>
        <v>0</v>
      </c>
    </row>
    <row r="43" spans="2:12" s="17" customFormat="1" ht="19.5" customHeight="1" x14ac:dyDescent="0.35">
      <c r="B43" s="401"/>
      <c r="C43" s="402"/>
      <c r="D43" s="403"/>
      <c r="E43" s="216"/>
      <c r="F43" s="192"/>
      <c r="G43" s="171"/>
      <c r="H43" s="291">
        <f>'Target at CEO Endorsement'!E43</f>
        <v>0</v>
      </c>
      <c r="I43" s="291">
        <f>'Target at CEO Endorsement'!F43</f>
        <v>0</v>
      </c>
      <c r="J43" s="283"/>
      <c r="K43" s="291">
        <f>'Target at CEO Endorsement'!H43</f>
        <v>0</v>
      </c>
      <c r="L43" s="291">
        <f>'Target at CEO Endorsement'!I43</f>
        <v>0</v>
      </c>
    </row>
    <row r="44" spans="2:12" s="17" customFormat="1" ht="19.5" customHeight="1" x14ac:dyDescent="0.35">
      <c r="B44" s="63"/>
      <c r="C44" s="410"/>
      <c r="D44" s="411"/>
      <c r="E44" s="64" t="s">
        <v>120</v>
      </c>
      <c r="F44" s="65" t="s">
        <v>136</v>
      </c>
      <c r="G44" s="171"/>
      <c r="H44" s="267" t="s">
        <v>119</v>
      </c>
      <c r="I44" s="267" t="s">
        <v>136</v>
      </c>
      <c r="J44" s="283"/>
      <c r="K44" s="290" t="s">
        <v>119</v>
      </c>
      <c r="L44" s="290" t="s">
        <v>136</v>
      </c>
    </row>
    <row r="45" spans="2:12" s="17" customFormat="1" ht="48" customHeight="1" x14ac:dyDescent="0.35">
      <c r="B45" s="66" t="s">
        <v>61</v>
      </c>
      <c r="C45" s="68" t="s">
        <v>95</v>
      </c>
      <c r="D45" s="69" t="s">
        <v>135</v>
      </c>
      <c r="E45" s="216"/>
      <c r="F45" s="192"/>
      <c r="G45" s="171"/>
      <c r="H45" s="291">
        <f>'Target at CEO Endorsement'!E45</f>
        <v>0</v>
      </c>
      <c r="I45" s="291">
        <f>'Target at CEO Endorsement'!F45</f>
        <v>0</v>
      </c>
      <c r="J45" s="283"/>
      <c r="K45" s="291">
        <f>'Target at CEO Endorsement'!H45</f>
        <v>0</v>
      </c>
      <c r="L45" s="291">
        <f>'Target at CEO Endorsement'!I45</f>
        <v>0</v>
      </c>
    </row>
    <row r="46" spans="2:12" s="17" customFormat="1" ht="24" customHeight="1" x14ac:dyDescent="0.35">
      <c r="B46" s="395"/>
      <c r="C46" s="396"/>
      <c r="D46" s="397"/>
      <c r="E46" s="216"/>
      <c r="F46" s="192"/>
      <c r="G46" s="171"/>
      <c r="H46" s="291">
        <f>'Target at CEO Endorsement'!E46</f>
        <v>0</v>
      </c>
      <c r="I46" s="291">
        <f>'Target at CEO Endorsement'!F46</f>
        <v>0</v>
      </c>
      <c r="J46" s="283"/>
      <c r="K46" s="291">
        <f>'Target at CEO Endorsement'!H46</f>
        <v>0</v>
      </c>
      <c r="L46" s="291">
        <f>'Target at CEO Endorsement'!I46</f>
        <v>0</v>
      </c>
    </row>
    <row r="47" spans="2:12" s="17" customFormat="1" ht="24.75" customHeight="1" x14ac:dyDescent="0.35">
      <c r="B47" s="398"/>
      <c r="C47" s="399"/>
      <c r="D47" s="400"/>
      <c r="E47" s="216"/>
      <c r="F47" s="192"/>
      <c r="G47" s="171"/>
      <c r="H47" s="291">
        <f>'Target at CEO Endorsement'!E47</f>
        <v>0</v>
      </c>
      <c r="I47" s="291">
        <f>'Target at CEO Endorsement'!F47</f>
        <v>0</v>
      </c>
      <c r="J47" s="283"/>
      <c r="K47" s="291">
        <f>'Target at CEO Endorsement'!H47</f>
        <v>0</v>
      </c>
      <c r="L47" s="291">
        <f>'Target at CEO Endorsement'!I47</f>
        <v>0</v>
      </c>
    </row>
    <row r="48" spans="2:12" s="17" customFormat="1" ht="20.25" customHeight="1" x14ac:dyDescent="0.35">
      <c r="B48" s="398"/>
      <c r="C48" s="399"/>
      <c r="D48" s="400"/>
      <c r="E48" s="216"/>
      <c r="F48" s="192"/>
      <c r="G48" s="171"/>
      <c r="H48" s="291">
        <f>'Target at CEO Endorsement'!E48</f>
        <v>0</v>
      </c>
      <c r="I48" s="291">
        <f>'Target at CEO Endorsement'!F48</f>
        <v>0</v>
      </c>
      <c r="J48" s="283"/>
      <c r="K48" s="291">
        <f>'Target at CEO Endorsement'!H48</f>
        <v>0</v>
      </c>
      <c r="L48" s="291">
        <f>'Target at CEO Endorsement'!I48</f>
        <v>0</v>
      </c>
    </row>
    <row r="49" spans="2:12" s="17" customFormat="1" ht="23.25" customHeight="1" x14ac:dyDescent="0.35">
      <c r="B49" s="398"/>
      <c r="C49" s="399"/>
      <c r="D49" s="400"/>
      <c r="E49" s="216"/>
      <c r="F49" s="192"/>
      <c r="G49" s="171"/>
      <c r="H49" s="291">
        <f>'Target at CEO Endorsement'!E49</f>
        <v>0</v>
      </c>
      <c r="I49" s="291">
        <f>'Target at CEO Endorsement'!F49</f>
        <v>0</v>
      </c>
      <c r="J49" s="283"/>
      <c r="K49" s="291">
        <f>'Target at CEO Endorsement'!H49</f>
        <v>0</v>
      </c>
      <c r="L49" s="291">
        <f>'Target at CEO Endorsement'!I49</f>
        <v>0</v>
      </c>
    </row>
    <row r="50" spans="2:12" s="17" customFormat="1" ht="21" customHeight="1" x14ac:dyDescent="0.35">
      <c r="B50" s="398"/>
      <c r="C50" s="399"/>
      <c r="D50" s="400"/>
      <c r="E50" s="216"/>
      <c r="F50" s="192"/>
      <c r="G50" s="171"/>
      <c r="H50" s="291">
        <f>'Target at CEO Endorsement'!E50</f>
        <v>0</v>
      </c>
      <c r="I50" s="291">
        <f>'Target at CEO Endorsement'!F50</f>
        <v>0</v>
      </c>
      <c r="J50" s="283"/>
      <c r="K50" s="291">
        <f>'Target at CEO Endorsement'!H50</f>
        <v>0</v>
      </c>
      <c r="L50" s="291">
        <f>'Target at CEO Endorsement'!I50</f>
        <v>0</v>
      </c>
    </row>
    <row r="51" spans="2:12" s="17" customFormat="1" ht="21.75" customHeight="1" x14ac:dyDescent="0.35">
      <c r="B51" s="401"/>
      <c r="C51" s="402"/>
      <c r="D51" s="403"/>
      <c r="E51" s="216"/>
      <c r="F51" s="192"/>
      <c r="G51" s="171"/>
      <c r="H51" s="291">
        <f>'Target at CEO Endorsement'!E51</f>
        <v>0</v>
      </c>
      <c r="I51" s="291">
        <f>'Target at CEO Endorsement'!F51</f>
        <v>0</v>
      </c>
      <c r="J51" s="283"/>
      <c r="K51" s="291">
        <f>'Target at CEO Endorsement'!H51</f>
        <v>0</v>
      </c>
      <c r="L51" s="291">
        <f>'Target at CEO Endorsement'!I51</f>
        <v>0</v>
      </c>
    </row>
    <row r="52" spans="2:12" s="17" customFormat="1" ht="21.75" customHeight="1" x14ac:dyDescent="0.35">
      <c r="B52" s="63"/>
      <c r="C52" s="410"/>
      <c r="D52" s="411"/>
      <c r="E52" s="64" t="s">
        <v>119</v>
      </c>
      <c r="F52" s="65" t="s">
        <v>136</v>
      </c>
      <c r="G52" s="171"/>
      <c r="H52" s="267" t="s">
        <v>119</v>
      </c>
      <c r="I52" s="267" t="s">
        <v>136</v>
      </c>
      <c r="J52" s="283"/>
      <c r="K52" s="267" t="s">
        <v>119</v>
      </c>
      <c r="L52" s="267" t="s">
        <v>136</v>
      </c>
    </row>
    <row r="53" spans="2:12" s="17" customFormat="1" ht="66" customHeight="1" x14ac:dyDescent="0.35">
      <c r="B53" s="71" t="s">
        <v>62</v>
      </c>
      <c r="C53" s="72" t="s">
        <v>96</v>
      </c>
      <c r="D53" s="69" t="s">
        <v>135</v>
      </c>
      <c r="E53" s="216"/>
      <c r="F53" s="192"/>
      <c r="G53" s="171"/>
      <c r="H53" s="291">
        <f>'Target at CEO Endorsement'!E53</f>
        <v>0</v>
      </c>
      <c r="I53" s="291">
        <f>'Target at CEO Endorsement'!F53</f>
        <v>0</v>
      </c>
      <c r="J53" s="283"/>
      <c r="K53" s="291">
        <f>'Target at CEO Endorsement'!H53</f>
        <v>0</v>
      </c>
      <c r="L53" s="291">
        <f>'Target at CEO Endorsement'!I53</f>
        <v>0</v>
      </c>
    </row>
    <row r="54" spans="2:12" s="17" customFormat="1" ht="24" customHeight="1" x14ac:dyDescent="0.35">
      <c r="B54" s="395"/>
      <c r="C54" s="396"/>
      <c r="D54" s="397"/>
      <c r="E54" s="216"/>
      <c r="F54" s="192"/>
      <c r="G54" s="171"/>
      <c r="H54" s="291">
        <f>'Target at CEO Endorsement'!E54</f>
        <v>0</v>
      </c>
      <c r="I54" s="291">
        <f>'Target at CEO Endorsement'!F54</f>
        <v>0</v>
      </c>
      <c r="J54" s="283"/>
      <c r="K54" s="291">
        <f>'Target at CEO Endorsement'!H54</f>
        <v>0</v>
      </c>
      <c r="L54" s="291">
        <f>'Target at CEO Endorsement'!I54</f>
        <v>0</v>
      </c>
    </row>
    <row r="55" spans="2:12" s="17" customFormat="1" ht="24" customHeight="1" x14ac:dyDescent="0.35">
      <c r="B55" s="398"/>
      <c r="C55" s="399"/>
      <c r="D55" s="400"/>
      <c r="E55" s="216"/>
      <c r="F55" s="192"/>
      <c r="G55" s="171"/>
      <c r="H55" s="291">
        <f>'Target at CEO Endorsement'!E55</f>
        <v>0</v>
      </c>
      <c r="I55" s="291">
        <f>'Target at CEO Endorsement'!F55</f>
        <v>0</v>
      </c>
      <c r="J55" s="283"/>
      <c r="K55" s="291">
        <f>'Target at CEO Endorsement'!H55</f>
        <v>0</v>
      </c>
      <c r="L55" s="291">
        <f>'Target at CEO Endorsement'!I55</f>
        <v>0</v>
      </c>
    </row>
    <row r="56" spans="2:12" s="17" customFormat="1" ht="27" customHeight="1" x14ac:dyDescent="0.35">
      <c r="B56" s="398"/>
      <c r="C56" s="399"/>
      <c r="D56" s="400"/>
      <c r="E56" s="216"/>
      <c r="F56" s="192"/>
      <c r="G56" s="171"/>
      <c r="H56" s="291">
        <f>'Target at CEO Endorsement'!E56</f>
        <v>0</v>
      </c>
      <c r="I56" s="291">
        <f>'Target at CEO Endorsement'!F56</f>
        <v>0</v>
      </c>
      <c r="J56" s="283"/>
      <c r="K56" s="291">
        <f>'Target at CEO Endorsement'!H56</f>
        <v>0</v>
      </c>
      <c r="L56" s="291">
        <f>'Target at CEO Endorsement'!I56</f>
        <v>0</v>
      </c>
    </row>
    <row r="57" spans="2:12" s="17" customFormat="1" ht="23.25" customHeight="1" x14ac:dyDescent="0.35">
      <c r="B57" s="398"/>
      <c r="C57" s="399"/>
      <c r="D57" s="400"/>
      <c r="E57" s="216"/>
      <c r="F57" s="192"/>
      <c r="G57" s="171"/>
      <c r="H57" s="291">
        <f>'Target at CEO Endorsement'!E57</f>
        <v>0</v>
      </c>
      <c r="I57" s="291">
        <f>'Target at CEO Endorsement'!F57</f>
        <v>0</v>
      </c>
      <c r="J57" s="283"/>
      <c r="K57" s="291">
        <f>'Target at CEO Endorsement'!H57</f>
        <v>0</v>
      </c>
      <c r="L57" s="291">
        <f>'Target at CEO Endorsement'!I57</f>
        <v>0</v>
      </c>
    </row>
    <row r="58" spans="2:12" s="17" customFormat="1" ht="22.5" customHeight="1" x14ac:dyDescent="0.35">
      <c r="B58" s="398"/>
      <c r="C58" s="399"/>
      <c r="D58" s="400"/>
      <c r="E58" s="182"/>
      <c r="F58" s="212"/>
      <c r="G58" s="171"/>
      <c r="H58" s="291">
        <f>'Target at CEO Endorsement'!E58</f>
        <v>0</v>
      </c>
      <c r="I58" s="291">
        <f>'Target at CEO Endorsement'!F58</f>
        <v>0</v>
      </c>
      <c r="J58" s="283"/>
      <c r="K58" s="291">
        <f>'Target at CEO Endorsement'!H58</f>
        <v>0</v>
      </c>
      <c r="L58" s="291">
        <f>'Target at CEO Endorsement'!I58</f>
        <v>0</v>
      </c>
    </row>
    <row r="59" spans="2:12" s="17" customFormat="1" ht="30.75" customHeight="1" x14ac:dyDescent="0.35">
      <c r="B59" s="412" t="s">
        <v>97</v>
      </c>
      <c r="C59" s="566"/>
      <c r="D59" s="566"/>
      <c r="E59" s="566"/>
      <c r="F59" s="566"/>
      <c r="G59" s="566"/>
      <c r="H59" s="566"/>
      <c r="I59" s="566"/>
      <c r="J59" s="486"/>
      <c r="K59" s="486"/>
      <c r="L59" s="487"/>
    </row>
    <row r="60" spans="2:12" s="17" customFormat="1" ht="63" customHeight="1" x14ac:dyDescent="0.35">
      <c r="B60" s="499" t="s">
        <v>98</v>
      </c>
      <c r="C60" s="500"/>
      <c r="D60" s="500"/>
      <c r="E60" s="500"/>
      <c r="F60" s="500"/>
      <c r="G60" s="500"/>
      <c r="H60" s="500"/>
      <c r="I60" s="500"/>
      <c r="J60" s="447"/>
      <c r="K60" s="447"/>
      <c r="L60" s="447"/>
    </row>
    <row r="61" spans="2:12" s="17" customFormat="1" ht="29" x14ac:dyDescent="0.35">
      <c r="B61" s="66" t="s">
        <v>63</v>
      </c>
      <c r="C61" s="73" t="s">
        <v>99</v>
      </c>
      <c r="D61" s="74" t="s">
        <v>103</v>
      </c>
      <c r="E61" s="598"/>
      <c r="F61" s="598"/>
      <c r="G61" s="174"/>
      <c r="H61" s="599">
        <f>'Target at CEO Endorsement'!$E$61</f>
        <v>0</v>
      </c>
      <c r="I61" s="600"/>
      <c r="J61" s="284"/>
      <c r="K61" s="601" t="s">
        <v>176</v>
      </c>
      <c r="L61" s="602"/>
    </row>
    <row r="62" spans="2:12" s="92" customFormat="1" ht="27" customHeight="1" x14ac:dyDescent="0.35">
      <c r="B62" s="332"/>
      <c r="C62" s="333"/>
      <c r="D62" s="334"/>
      <c r="E62" s="335" t="s">
        <v>115</v>
      </c>
      <c r="F62" s="336" t="s">
        <v>21</v>
      </c>
      <c r="G62" s="175"/>
      <c r="H62" s="356" t="s">
        <v>20</v>
      </c>
      <c r="I62" s="357" t="s">
        <v>21</v>
      </c>
      <c r="J62" s="285"/>
      <c r="K62" s="356" t="s">
        <v>20</v>
      </c>
      <c r="L62" s="357" t="s">
        <v>21</v>
      </c>
    </row>
    <row r="63" spans="2:12" s="17" customFormat="1" ht="29" x14ac:dyDescent="0.35">
      <c r="B63" s="81" t="s">
        <v>64</v>
      </c>
      <c r="C63" s="54" t="s">
        <v>101</v>
      </c>
      <c r="D63" s="172" t="s">
        <v>102</v>
      </c>
      <c r="E63" s="190"/>
      <c r="F63" s="190"/>
      <c r="G63" s="175"/>
      <c r="H63" s="344">
        <f>'Target at CEO Endorsement'!E63</f>
        <v>0</v>
      </c>
      <c r="I63" s="344">
        <f>'Target at CEO Endorsement'!$F$63</f>
        <v>0</v>
      </c>
      <c r="J63" s="285"/>
      <c r="K63" s="291">
        <f>'Target at CEO Endorsement'!H63</f>
        <v>0</v>
      </c>
      <c r="L63" s="291">
        <f>'Target at CEO Endorsement'!I63</f>
        <v>0</v>
      </c>
    </row>
    <row r="64" spans="2:12" s="17" customFormat="1" ht="29" x14ac:dyDescent="0.35">
      <c r="B64" s="82" t="s">
        <v>65</v>
      </c>
      <c r="C64" s="57" t="s">
        <v>137</v>
      </c>
      <c r="D64" s="58" t="s">
        <v>104</v>
      </c>
      <c r="E64" s="190"/>
      <c r="F64" s="190"/>
      <c r="G64" s="175"/>
      <c r="H64" s="291">
        <f>'Target at CEO Endorsement'!E64</f>
        <v>0</v>
      </c>
      <c r="I64" s="291">
        <f>'Target at CEO Endorsement'!$F$63</f>
        <v>0</v>
      </c>
      <c r="J64" s="285"/>
      <c r="K64" s="291">
        <f>'Target at CEO Endorsement'!H64</f>
        <v>0</v>
      </c>
      <c r="L64" s="291">
        <f>'Target at CEO Endorsement'!I64</f>
        <v>0</v>
      </c>
    </row>
    <row r="65" spans="2:12" s="17" customFormat="1" ht="48" customHeight="1" x14ac:dyDescent="0.35">
      <c r="B65" s="83" t="s">
        <v>66</v>
      </c>
      <c r="C65" s="57" t="s">
        <v>138</v>
      </c>
      <c r="D65" s="58" t="s">
        <v>139</v>
      </c>
      <c r="E65" s="430"/>
      <c r="F65" s="430"/>
      <c r="G65" s="175"/>
      <c r="H65" s="535">
        <f>'Target at CEO Endorsement'!$E$65</f>
        <v>0</v>
      </c>
      <c r="I65" s="536"/>
      <c r="J65" s="285"/>
      <c r="K65" s="601" t="s">
        <v>207</v>
      </c>
      <c r="L65" s="602"/>
    </row>
    <row r="66" spans="2:12" s="17" customFormat="1" ht="48" customHeight="1" x14ac:dyDescent="0.35">
      <c r="B66" s="83" t="s">
        <v>67</v>
      </c>
      <c r="C66" s="57" t="s">
        <v>140</v>
      </c>
      <c r="D66" s="58" t="s">
        <v>141</v>
      </c>
      <c r="E66" s="430"/>
      <c r="F66" s="430"/>
      <c r="G66" s="175"/>
      <c r="H66" s="535">
        <f>'Target at CEO Endorsement'!$E$66</f>
        <v>0</v>
      </c>
      <c r="I66" s="536"/>
      <c r="J66" s="285"/>
      <c r="K66" s="601" t="s">
        <v>207</v>
      </c>
      <c r="L66" s="602"/>
    </row>
    <row r="67" spans="2:12" s="17" customFormat="1" ht="42.75" customHeight="1" x14ac:dyDescent="0.35">
      <c r="B67" s="83" t="s">
        <v>68</v>
      </c>
      <c r="C67" s="84" t="s">
        <v>143</v>
      </c>
      <c r="D67" s="58" t="s">
        <v>142</v>
      </c>
      <c r="E67" s="430"/>
      <c r="F67" s="430"/>
      <c r="G67" s="175"/>
      <c r="H67" s="535">
        <f>'Target at CEO Endorsement'!$E$67</f>
        <v>0</v>
      </c>
      <c r="I67" s="536"/>
      <c r="J67" s="285"/>
      <c r="K67" s="524">
        <f>'Target at CEO Endorsement'!H67</f>
        <v>0</v>
      </c>
      <c r="L67" s="524"/>
    </row>
    <row r="68" spans="2:12" s="17" customFormat="1" ht="72.75" customHeight="1" x14ac:dyDescent="0.35">
      <c r="B68" s="83" t="s">
        <v>69</v>
      </c>
      <c r="C68" s="84" t="s">
        <v>144</v>
      </c>
      <c r="D68" s="58" t="s">
        <v>145</v>
      </c>
      <c r="E68" s="430"/>
      <c r="F68" s="430"/>
      <c r="G68" s="175"/>
      <c r="H68" s="535">
        <f>'Target at CEO Endorsement'!$E$68</f>
        <v>0</v>
      </c>
      <c r="I68" s="536"/>
      <c r="J68" s="285"/>
      <c r="K68" s="524">
        <f>'Target at CEO Endorsement'!H68</f>
        <v>0</v>
      </c>
      <c r="L68" s="524"/>
    </row>
    <row r="69" spans="2:12" s="17" customFormat="1" ht="60" customHeight="1" x14ac:dyDescent="0.35">
      <c r="B69" s="83" t="s">
        <v>70</v>
      </c>
      <c r="C69" s="57" t="s">
        <v>146</v>
      </c>
      <c r="D69" s="58" t="s">
        <v>148</v>
      </c>
      <c r="E69" s="585"/>
      <c r="F69" s="585"/>
      <c r="G69" s="175"/>
      <c r="H69" s="596">
        <f>'Target at CEO Endorsement'!$E$69</f>
        <v>0</v>
      </c>
      <c r="I69" s="597"/>
      <c r="J69" s="285"/>
      <c r="K69" s="601" t="s">
        <v>176</v>
      </c>
      <c r="L69" s="602"/>
    </row>
    <row r="70" spans="2:12" s="17" customFormat="1" ht="60" customHeight="1" x14ac:dyDescent="0.35">
      <c r="B70" s="83" t="s">
        <v>147</v>
      </c>
      <c r="C70" s="85" t="s">
        <v>149</v>
      </c>
      <c r="D70" s="69" t="s">
        <v>150</v>
      </c>
      <c r="E70" s="585"/>
      <c r="F70" s="585"/>
      <c r="G70" s="175"/>
      <c r="H70" s="596">
        <f>'Target at CEO Endorsement'!$E$70</f>
        <v>0</v>
      </c>
      <c r="I70" s="597"/>
      <c r="J70" s="285"/>
      <c r="K70" s="601" t="s">
        <v>176</v>
      </c>
      <c r="L70" s="602"/>
    </row>
    <row r="71" spans="2:12" s="17" customFormat="1" ht="60" customHeight="1" x14ac:dyDescent="0.35">
      <c r="B71" s="86" t="s">
        <v>116</v>
      </c>
      <c r="C71" s="85" t="s">
        <v>151</v>
      </c>
      <c r="D71" s="69" t="s">
        <v>152</v>
      </c>
      <c r="E71" s="585"/>
      <c r="F71" s="585"/>
      <c r="G71" s="175"/>
      <c r="H71" s="596">
        <f>'Target at CEO Endorsement'!$E$71</f>
        <v>0</v>
      </c>
      <c r="I71" s="597"/>
      <c r="J71" s="285"/>
      <c r="K71" s="601" t="s">
        <v>176</v>
      </c>
      <c r="L71" s="602"/>
    </row>
    <row r="72" spans="2:12" s="17" customFormat="1" ht="21.75" customHeight="1" x14ac:dyDescent="0.35">
      <c r="B72" s="193"/>
      <c r="C72" s="76"/>
      <c r="D72" s="77"/>
      <c r="E72" s="78" t="s">
        <v>20</v>
      </c>
      <c r="F72" s="79" t="s">
        <v>21</v>
      </c>
      <c r="G72" s="175"/>
      <c r="H72" s="268" t="s">
        <v>20</v>
      </c>
      <c r="I72" s="269" t="s">
        <v>21</v>
      </c>
      <c r="J72" s="285"/>
      <c r="K72" s="268" t="s">
        <v>20</v>
      </c>
      <c r="L72" s="269" t="s">
        <v>21</v>
      </c>
    </row>
    <row r="73" spans="2:12" s="17" customFormat="1" ht="60" customHeight="1" x14ac:dyDescent="0.35">
      <c r="B73" s="86" t="s">
        <v>117</v>
      </c>
      <c r="C73" s="85" t="s">
        <v>153</v>
      </c>
      <c r="D73" s="87" t="s">
        <v>154</v>
      </c>
      <c r="E73" s="186"/>
      <c r="F73" s="186"/>
      <c r="G73" s="175"/>
      <c r="H73" s="345">
        <f>'Target at CEO Endorsement'!$E$73</f>
        <v>0.49</v>
      </c>
      <c r="I73" s="345">
        <f>'Target at CEO Endorsement'!$F$73</f>
        <v>0.51</v>
      </c>
      <c r="J73" s="285"/>
      <c r="K73" s="345">
        <f>'Target at CEO Endorsement'!H73</f>
        <v>0</v>
      </c>
      <c r="L73" s="345">
        <f>'Target at CEO Endorsement'!I73</f>
        <v>0</v>
      </c>
    </row>
    <row r="74" spans="2:12" s="17" customFormat="1" ht="60" customHeight="1" x14ac:dyDescent="0.35">
      <c r="B74" s="86" t="s">
        <v>155</v>
      </c>
      <c r="C74" s="85" t="s">
        <v>156</v>
      </c>
      <c r="D74" s="87" t="s">
        <v>157</v>
      </c>
      <c r="E74" s="432"/>
      <c r="F74" s="433"/>
      <c r="G74" s="175"/>
      <c r="H74" s="596">
        <f>'Target at CEO Endorsement'!$E$74</f>
        <v>0</v>
      </c>
      <c r="I74" s="597"/>
      <c r="J74" s="285"/>
      <c r="K74" s="596">
        <f>'Target at CEO Endorsement'!H74</f>
        <v>0</v>
      </c>
      <c r="L74" s="597"/>
    </row>
    <row r="75" spans="2:12" s="17" customFormat="1" ht="60" customHeight="1" x14ac:dyDescent="0.35">
      <c r="B75" s="88" t="s">
        <v>158</v>
      </c>
      <c r="C75" s="85" t="s">
        <v>159</v>
      </c>
      <c r="D75" s="69" t="s">
        <v>160</v>
      </c>
      <c r="E75" s="432"/>
      <c r="F75" s="394"/>
      <c r="G75" s="175"/>
      <c r="H75" s="594">
        <f>'Target at CEO Endorsement'!$E$75</f>
        <v>0</v>
      </c>
      <c r="I75" s="595"/>
      <c r="J75" s="285"/>
      <c r="K75" s="594">
        <f>'Target at CEO Endorsement'!H75</f>
        <v>0</v>
      </c>
      <c r="L75" s="595"/>
    </row>
    <row r="76" spans="2:12" s="89" customFormat="1" ht="30" customHeight="1" x14ac:dyDescent="0.35">
      <c r="B76" s="193"/>
      <c r="C76" s="76"/>
      <c r="D76" s="77"/>
      <c r="E76" s="78" t="s">
        <v>20</v>
      </c>
      <c r="F76" s="79" t="s">
        <v>21</v>
      </c>
      <c r="G76" s="175"/>
      <c r="H76" s="268" t="s">
        <v>20</v>
      </c>
      <c r="I76" s="269" t="s">
        <v>21</v>
      </c>
      <c r="J76" s="285"/>
      <c r="K76" s="268" t="s">
        <v>20</v>
      </c>
      <c r="L76" s="269" t="s">
        <v>21</v>
      </c>
    </row>
    <row r="77" spans="2:12" s="17" customFormat="1" ht="186" customHeight="1" x14ac:dyDescent="0.35">
      <c r="B77" s="173" t="s">
        <v>161</v>
      </c>
      <c r="C77" s="85" t="s">
        <v>110</v>
      </c>
      <c r="D77" s="91" t="s">
        <v>111</v>
      </c>
      <c r="E77" s="186"/>
      <c r="F77" s="186"/>
      <c r="G77" s="175"/>
      <c r="H77" s="291">
        <f>'Target at CEO Endorsement'!$E$77</f>
        <v>0</v>
      </c>
      <c r="I77" s="291">
        <f>'Target at CEO Endorsement'!$F$77</f>
        <v>0</v>
      </c>
      <c r="J77" s="285"/>
      <c r="K77" s="291">
        <f>'Target at CEO Endorsement'!H77</f>
        <v>0</v>
      </c>
      <c r="L77" s="291">
        <f>'Target at CEO Endorsement'!I77</f>
        <v>0</v>
      </c>
    </row>
    <row r="78" spans="2:12" s="17" customFormat="1" ht="32.25" customHeight="1" x14ac:dyDescent="0.35">
      <c r="B78" s="187"/>
      <c r="C78" s="188"/>
      <c r="D78" s="189"/>
      <c r="E78" s="190"/>
      <c r="F78" s="190"/>
      <c r="G78" s="175"/>
      <c r="H78" s="291">
        <f>'Target at CEO Endorsement'!$E$78</f>
        <v>0</v>
      </c>
      <c r="I78" s="291">
        <f>'Target at CEO Endorsement'!$F$78</f>
        <v>0</v>
      </c>
      <c r="J78" s="285"/>
      <c r="K78" s="291">
        <f>'Target at CEO Endorsement'!H78</f>
        <v>0</v>
      </c>
      <c r="L78" s="291">
        <f>'Target at CEO Endorsement'!I78</f>
        <v>0</v>
      </c>
    </row>
    <row r="79" spans="2:12" s="17" customFormat="1" ht="32.25" customHeight="1" x14ac:dyDescent="0.35">
      <c r="B79" s="187"/>
      <c r="C79" s="188"/>
      <c r="D79" s="189"/>
      <c r="E79" s="190"/>
      <c r="F79" s="190"/>
      <c r="G79" s="175"/>
      <c r="H79" s="291">
        <f>'Target at CEO Endorsement'!$E$79</f>
        <v>0</v>
      </c>
      <c r="I79" s="291">
        <f>'Target at CEO Endorsement'!$F$79</f>
        <v>0</v>
      </c>
      <c r="J79" s="285"/>
      <c r="K79" s="291">
        <f>'Target at CEO Endorsement'!H79</f>
        <v>0</v>
      </c>
      <c r="L79" s="291">
        <f>'Target at CEO Endorsement'!I79</f>
        <v>0</v>
      </c>
    </row>
    <row r="80" spans="2:12" s="17" customFormat="1" ht="32.25" customHeight="1" x14ac:dyDescent="0.35">
      <c r="B80" s="187"/>
      <c r="C80" s="188"/>
      <c r="D80" s="189"/>
      <c r="E80" s="190"/>
      <c r="F80" s="190"/>
      <c r="G80" s="175"/>
      <c r="H80" s="291">
        <f>'Target at CEO Endorsement'!$E$80</f>
        <v>0</v>
      </c>
      <c r="I80" s="291">
        <f>'Target at CEO Endorsement'!$F$80</f>
        <v>0</v>
      </c>
      <c r="J80" s="285"/>
      <c r="K80" s="291">
        <f>'Target at CEO Endorsement'!H80</f>
        <v>0</v>
      </c>
      <c r="L80" s="291">
        <f>'Target at CEO Endorsement'!I80</f>
        <v>0</v>
      </c>
    </row>
    <row r="81" spans="2:12" s="17" customFormat="1" ht="32.25" customHeight="1" x14ac:dyDescent="0.35">
      <c r="B81" s="187"/>
      <c r="C81" s="188"/>
      <c r="D81" s="189"/>
      <c r="E81" s="190"/>
      <c r="F81" s="190"/>
      <c r="G81" s="175"/>
      <c r="H81" s="291">
        <f>'Target at CEO Endorsement'!$E$81</f>
        <v>0</v>
      </c>
      <c r="I81" s="291">
        <f>'Target at CEO Endorsement'!$F$81</f>
        <v>0</v>
      </c>
      <c r="J81" s="285"/>
      <c r="K81" s="291">
        <f>'Target at CEO Endorsement'!H81</f>
        <v>0</v>
      </c>
      <c r="L81" s="291">
        <f>'Target at CEO Endorsement'!I81</f>
        <v>0</v>
      </c>
    </row>
    <row r="82" spans="2:12" s="17" customFormat="1" ht="32.25" customHeight="1" x14ac:dyDescent="0.35">
      <c r="B82" s="187"/>
      <c r="C82" s="188"/>
      <c r="D82" s="189"/>
      <c r="E82" s="190"/>
      <c r="F82" s="190"/>
      <c r="G82" s="175"/>
      <c r="H82" s="291">
        <f>'Target at CEO Endorsement'!$E$82</f>
        <v>0</v>
      </c>
      <c r="I82" s="291">
        <f>'Target at CEO Endorsement'!$F$82</f>
        <v>0</v>
      </c>
      <c r="J82" s="285"/>
      <c r="K82" s="291">
        <f>'Target at CEO Endorsement'!H82</f>
        <v>0</v>
      </c>
      <c r="L82" s="291">
        <f>'Target at CEO Endorsement'!I82</f>
        <v>0</v>
      </c>
    </row>
    <row r="83" spans="2:12" s="17" customFormat="1" ht="32.25" customHeight="1" x14ac:dyDescent="0.35">
      <c r="B83" s="198"/>
      <c r="C83" s="199"/>
      <c r="D83" s="200"/>
      <c r="E83" s="201"/>
      <c r="F83" s="201"/>
      <c r="G83" s="175"/>
      <c r="H83" s="292">
        <f>'Target at CEO Endorsement'!$E$83</f>
        <v>0</v>
      </c>
      <c r="I83" s="292">
        <f>'Target at CEO Endorsement'!$F$83</f>
        <v>0</v>
      </c>
      <c r="J83" s="285"/>
      <c r="K83" s="291">
        <f>'Target at CEO Endorsement'!H83</f>
        <v>0</v>
      </c>
      <c r="L83" s="291">
        <f>'Target at CEO Endorsement'!I83</f>
        <v>0</v>
      </c>
    </row>
    <row r="84" spans="2:12" s="62" customFormat="1" ht="22.5" customHeight="1" x14ac:dyDescent="0.4">
      <c r="B84" s="446" t="s">
        <v>44</v>
      </c>
      <c r="C84" s="447"/>
      <c r="D84" s="447"/>
      <c r="E84" s="447"/>
      <c r="F84" s="447"/>
      <c r="G84" s="447"/>
      <c r="H84" s="447"/>
      <c r="I84" s="447"/>
      <c r="J84" s="447"/>
      <c r="K84" s="447"/>
      <c r="L84" s="448"/>
    </row>
    <row r="85" spans="2:12" s="92" customFormat="1" ht="45.75" customHeight="1" x14ac:dyDescent="0.35">
      <c r="B85" s="499" t="s">
        <v>211</v>
      </c>
      <c r="C85" s="500"/>
      <c r="D85" s="500"/>
      <c r="E85" s="500"/>
      <c r="F85" s="500"/>
      <c r="G85" s="500"/>
      <c r="H85" s="500"/>
      <c r="I85" s="500"/>
      <c r="J85" s="447"/>
      <c r="K85" s="447"/>
      <c r="L85" s="448"/>
    </row>
    <row r="86" spans="2:12" s="92" customFormat="1" ht="22.5" customHeight="1" x14ac:dyDescent="0.35">
      <c r="B86" s="619"/>
      <c r="C86" s="620"/>
      <c r="D86" s="621"/>
      <c r="E86" s="191" t="s">
        <v>119</v>
      </c>
      <c r="F86" s="191" t="s">
        <v>136</v>
      </c>
      <c r="G86" s="175"/>
      <c r="H86" s="266" t="s">
        <v>119</v>
      </c>
      <c r="I86" s="266" t="s">
        <v>136</v>
      </c>
      <c r="J86" s="285"/>
      <c r="K86" s="266" t="s">
        <v>119</v>
      </c>
      <c r="L86" s="266" t="s">
        <v>136</v>
      </c>
    </row>
    <row r="87" spans="2:12" s="17" customFormat="1" ht="40.5" customHeight="1" x14ac:dyDescent="0.35">
      <c r="B87" s="71" t="s">
        <v>71</v>
      </c>
      <c r="C87" s="94" t="s">
        <v>105</v>
      </c>
      <c r="D87" s="95" t="s">
        <v>162</v>
      </c>
      <c r="E87" s="216"/>
      <c r="F87" s="216"/>
      <c r="G87" s="175"/>
      <c r="H87" s="291">
        <f>'Target at CEO Endorsement'!E87</f>
        <v>0</v>
      </c>
      <c r="I87" s="291">
        <f>'Target at CEO Endorsement'!F87</f>
        <v>0</v>
      </c>
      <c r="J87" s="285"/>
      <c r="K87" s="291">
        <f>'Target at CEO Endorsement'!H87</f>
        <v>0</v>
      </c>
      <c r="L87" s="291">
        <f>'Target at CEO Endorsement'!I87</f>
        <v>0</v>
      </c>
    </row>
    <row r="88" spans="2:12" s="17" customFormat="1" ht="20.25" customHeight="1" x14ac:dyDescent="0.35">
      <c r="B88" s="395"/>
      <c r="C88" s="396"/>
      <c r="D88" s="397"/>
      <c r="E88" s="375"/>
      <c r="F88" s="216"/>
      <c r="G88" s="175"/>
      <c r="H88" s="291">
        <f>'Target at CEO Endorsement'!E88</f>
        <v>0</v>
      </c>
      <c r="I88" s="291">
        <f>'Target at CEO Endorsement'!F88</f>
        <v>0</v>
      </c>
      <c r="J88" s="285"/>
      <c r="K88" s="291">
        <f>'Target at CEO Endorsement'!H88</f>
        <v>0</v>
      </c>
      <c r="L88" s="291">
        <f>'Target at CEO Endorsement'!I88</f>
        <v>0</v>
      </c>
    </row>
    <row r="89" spans="2:12" s="17" customFormat="1" ht="22.5" customHeight="1" x14ac:dyDescent="0.35">
      <c r="B89" s="398"/>
      <c r="C89" s="399"/>
      <c r="D89" s="400"/>
      <c r="E89" s="375"/>
      <c r="F89" s="216"/>
      <c r="G89" s="175"/>
      <c r="H89" s="291">
        <f>'Target at CEO Endorsement'!E89</f>
        <v>0</v>
      </c>
      <c r="I89" s="291">
        <f>'Target at CEO Endorsement'!F89</f>
        <v>0</v>
      </c>
      <c r="J89" s="285"/>
      <c r="K89" s="291">
        <f>'Target at CEO Endorsement'!H89</f>
        <v>0</v>
      </c>
      <c r="L89" s="291">
        <f>'Target at CEO Endorsement'!I89</f>
        <v>0</v>
      </c>
    </row>
    <row r="90" spans="2:12" s="17" customFormat="1" ht="20.25" customHeight="1" x14ac:dyDescent="0.35">
      <c r="B90" s="398"/>
      <c r="C90" s="399"/>
      <c r="D90" s="400"/>
      <c r="E90" s="375"/>
      <c r="F90" s="216"/>
      <c r="G90" s="175"/>
      <c r="H90" s="291">
        <f>'Target at CEO Endorsement'!E90</f>
        <v>0</v>
      </c>
      <c r="I90" s="291">
        <f>'Target at CEO Endorsement'!F90</f>
        <v>0</v>
      </c>
      <c r="J90" s="285"/>
      <c r="K90" s="291">
        <f>'Target at CEO Endorsement'!H90</f>
        <v>0</v>
      </c>
      <c r="L90" s="291">
        <f>'Target at CEO Endorsement'!I90</f>
        <v>0</v>
      </c>
    </row>
    <row r="91" spans="2:12" s="17" customFormat="1" ht="19.5" customHeight="1" x14ac:dyDescent="0.35">
      <c r="B91" s="398"/>
      <c r="C91" s="399"/>
      <c r="D91" s="400"/>
      <c r="E91" s="375"/>
      <c r="F91" s="216"/>
      <c r="G91" s="175"/>
      <c r="H91" s="291">
        <f>'Target at CEO Endorsement'!E91</f>
        <v>0</v>
      </c>
      <c r="I91" s="291">
        <f>'Target at CEO Endorsement'!F91</f>
        <v>0</v>
      </c>
      <c r="J91" s="285"/>
      <c r="K91" s="291">
        <f>'Target at CEO Endorsement'!H91</f>
        <v>0</v>
      </c>
      <c r="L91" s="291">
        <f>'Target at CEO Endorsement'!I91</f>
        <v>0</v>
      </c>
    </row>
    <row r="92" spans="2:12" s="17" customFormat="1" ht="19.5" customHeight="1" x14ac:dyDescent="0.35">
      <c r="B92" s="398"/>
      <c r="C92" s="399"/>
      <c r="D92" s="400"/>
      <c r="E92" s="375"/>
      <c r="F92" s="216"/>
      <c r="G92" s="175"/>
      <c r="H92" s="291">
        <f>'Target at CEO Endorsement'!E92</f>
        <v>0</v>
      </c>
      <c r="I92" s="291">
        <f>'Target at CEO Endorsement'!F92</f>
        <v>0</v>
      </c>
      <c r="J92" s="285"/>
      <c r="K92" s="291">
        <f>'Target at CEO Endorsement'!H92</f>
        <v>0</v>
      </c>
      <c r="L92" s="291">
        <f>'Target at CEO Endorsement'!I92</f>
        <v>0</v>
      </c>
    </row>
    <row r="93" spans="2:12" s="17" customFormat="1" ht="18.75" customHeight="1" x14ac:dyDescent="0.35">
      <c r="B93" s="429"/>
      <c r="C93" s="399"/>
      <c r="D93" s="400"/>
      <c r="E93" s="216"/>
      <c r="F93" s="216"/>
      <c r="G93" s="175"/>
      <c r="H93" s="292">
        <f>'Target at CEO Endorsement'!E93</f>
        <v>0</v>
      </c>
      <c r="I93" s="292">
        <f>'Target at CEO Endorsement'!F93</f>
        <v>0</v>
      </c>
      <c r="J93" s="285"/>
      <c r="K93" s="291">
        <f>'Target at CEO Endorsement'!H93</f>
        <v>0</v>
      </c>
      <c r="L93" s="291">
        <f>'Target at CEO Endorsement'!I93</f>
        <v>0</v>
      </c>
    </row>
    <row r="94" spans="2:12" s="17" customFormat="1" ht="18.75" customHeight="1" x14ac:dyDescent="0.35">
      <c r="B94" s="93"/>
      <c r="C94" s="76"/>
      <c r="D94" s="77"/>
      <c r="E94" s="64" t="s">
        <v>120</v>
      </c>
      <c r="F94" s="64" t="s">
        <v>136</v>
      </c>
      <c r="G94" s="175"/>
      <c r="H94" s="267" t="s">
        <v>120</v>
      </c>
      <c r="I94" s="267" t="s">
        <v>136</v>
      </c>
      <c r="J94" s="285"/>
      <c r="K94" s="267" t="s">
        <v>120</v>
      </c>
      <c r="L94" s="267" t="s">
        <v>136</v>
      </c>
    </row>
    <row r="95" spans="2:12" s="17" customFormat="1" ht="29" x14ac:dyDescent="0.35">
      <c r="B95" s="71" t="s">
        <v>72</v>
      </c>
      <c r="C95" s="72" t="s">
        <v>106</v>
      </c>
      <c r="D95" s="95" t="s">
        <v>162</v>
      </c>
      <c r="E95" s="216"/>
      <c r="F95" s="216"/>
      <c r="G95" s="175"/>
      <c r="H95" s="291">
        <f>'Target at CEO Endorsement'!E95</f>
        <v>0</v>
      </c>
      <c r="I95" s="291">
        <f>'Target at CEO Endorsement'!F95</f>
        <v>0</v>
      </c>
      <c r="J95" s="285"/>
      <c r="K95" s="291">
        <f>'Target at CEO Endorsement'!H95</f>
        <v>0</v>
      </c>
      <c r="L95" s="291">
        <f>'Target at CEO Endorsement'!I95</f>
        <v>0</v>
      </c>
    </row>
    <row r="96" spans="2:12" s="17" customFormat="1" ht="20.25" customHeight="1" x14ac:dyDescent="0.35">
      <c r="B96" s="395"/>
      <c r="C96" s="396"/>
      <c r="D96" s="397"/>
      <c r="E96" s="375" t="s">
        <v>265</v>
      </c>
      <c r="F96" s="375" t="s">
        <v>273</v>
      </c>
      <c r="G96" s="175"/>
      <c r="H96" s="291" t="str">
        <f>'Target at CEO Endorsement'!E96</f>
        <v>Physical soil water conservation structures</v>
      </c>
      <c r="I96" s="291" t="str">
        <f>'Target at CEO Endorsement'!F96</f>
        <v>Community</v>
      </c>
      <c r="J96" s="285"/>
      <c r="K96" s="291">
        <f>'Target at CEO Endorsement'!H96</f>
        <v>0</v>
      </c>
      <c r="L96" s="291">
        <f>'Target at CEO Endorsement'!I96</f>
        <v>0</v>
      </c>
    </row>
    <row r="97" spans="2:12" s="17" customFormat="1" ht="22.5" customHeight="1" x14ac:dyDescent="0.35">
      <c r="B97" s="398"/>
      <c r="C97" s="399"/>
      <c r="D97" s="400"/>
      <c r="E97" s="375" t="s">
        <v>266</v>
      </c>
      <c r="F97" s="375" t="s">
        <v>273</v>
      </c>
      <c r="G97" s="175"/>
      <c r="H97" s="291" t="str">
        <f>'Target at CEO Endorsement'!E97</f>
        <v>Biological soil and water conservation measures</v>
      </c>
      <c r="I97" s="291" t="str">
        <f>'Target at CEO Endorsement'!F97</f>
        <v>Community</v>
      </c>
      <c r="J97" s="285"/>
      <c r="K97" s="291">
        <f>'Target at CEO Endorsement'!H97</f>
        <v>0</v>
      </c>
      <c r="L97" s="291">
        <f>'Target at CEO Endorsement'!I97</f>
        <v>0</v>
      </c>
    </row>
    <row r="98" spans="2:12" s="17" customFormat="1" ht="20.25" customHeight="1" x14ac:dyDescent="0.35">
      <c r="B98" s="398"/>
      <c r="C98" s="399"/>
      <c r="D98" s="400"/>
      <c r="E98" s="375" t="s">
        <v>267</v>
      </c>
      <c r="F98" s="375" t="s">
        <v>273</v>
      </c>
      <c r="G98" s="175"/>
      <c r="H98" s="291" t="str">
        <f>'Target at CEO Endorsement'!E98</f>
        <v>Water harvesting stuctures</v>
      </c>
      <c r="I98" s="291" t="str">
        <f>'Target at CEO Endorsement'!F98</f>
        <v>Community</v>
      </c>
      <c r="J98" s="285"/>
      <c r="K98" s="291">
        <f>'Target at CEO Endorsement'!H98</f>
        <v>0</v>
      </c>
      <c r="L98" s="291">
        <f>'Target at CEO Endorsement'!I98</f>
        <v>0</v>
      </c>
    </row>
    <row r="99" spans="2:12" s="17" customFormat="1" ht="19.5" customHeight="1" x14ac:dyDescent="0.35">
      <c r="B99" s="398"/>
      <c r="C99" s="399"/>
      <c r="D99" s="400"/>
      <c r="E99" s="375" t="s">
        <v>268</v>
      </c>
      <c r="F99" s="375" t="s">
        <v>273</v>
      </c>
      <c r="G99" s="175"/>
      <c r="H99" s="291" t="str">
        <f>'Target at CEO Endorsement'!E99</f>
        <v>Water lifting  structures</v>
      </c>
      <c r="I99" s="291" t="str">
        <f>'Target at CEO Endorsement'!F99</f>
        <v>Community</v>
      </c>
      <c r="J99" s="285"/>
      <c r="K99" s="291">
        <f>'Target at CEO Endorsement'!H99</f>
        <v>0</v>
      </c>
      <c r="L99" s="291">
        <f>'Target at CEO Endorsement'!I99</f>
        <v>0</v>
      </c>
    </row>
    <row r="100" spans="2:12" s="17" customFormat="1" ht="19.5" customHeight="1" x14ac:dyDescent="0.35">
      <c r="B100" s="398"/>
      <c r="C100" s="399"/>
      <c r="D100" s="400"/>
      <c r="E100" s="375" t="s">
        <v>269</v>
      </c>
      <c r="F100" s="375" t="s">
        <v>273</v>
      </c>
      <c r="G100" s="175"/>
      <c r="H100" s="291" t="str">
        <f>'Target at CEO Endorsement'!E100</f>
        <v>Small scale irrigation schemes</v>
      </c>
      <c r="I100" s="291" t="str">
        <f>'Target at CEO Endorsement'!F100</f>
        <v>Community</v>
      </c>
      <c r="J100" s="285"/>
      <c r="K100" s="291">
        <f>'Target at CEO Endorsement'!H100</f>
        <v>0</v>
      </c>
      <c r="L100" s="291">
        <f>'Target at CEO Endorsement'!I100</f>
        <v>0</v>
      </c>
    </row>
    <row r="101" spans="2:12" s="17" customFormat="1" ht="18.75" customHeight="1" x14ac:dyDescent="0.35">
      <c r="B101" s="429"/>
      <c r="C101" s="399"/>
      <c r="D101" s="400"/>
      <c r="E101" s="216"/>
      <c r="F101" s="216"/>
      <c r="G101" s="175"/>
      <c r="H101" s="291">
        <f>'Target at CEO Endorsement'!E101</f>
        <v>0</v>
      </c>
      <c r="I101" s="291">
        <f>'Target at CEO Endorsement'!F101</f>
        <v>0</v>
      </c>
      <c r="J101" s="285"/>
      <c r="K101" s="291">
        <f>'Target at CEO Endorsement'!H101</f>
        <v>0</v>
      </c>
      <c r="L101" s="291">
        <f>'Target at CEO Endorsement'!I101</f>
        <v>0</v>
      </c>
    </row>
    <row r="102" spans="2:12" s="17" customFormat="1" ht="18.75" customHeight="1" x14ac:dyDescent="0.35">
      <c r="B102" s="93"/>
      <c r="C102" s="76"/>
      <c r="D102" s="77"/>
      <c r="E102" s="64" t="s">
        <v>120</v>
      </c>
      <c r="F102" s="64" t="s">
        <v>136</v>
      </c>
      <c r="G102" s="175"/>
      <c r="H102" s="267" t="s">
        <v>120</v>
      </c>
      <c r="I102" s="267" t="s">
        <v>136</v>
      </c>
      <c r="J102" s="285"/>
      <c r="K102" s="267" t="s">
        <v>120</v>
      </c>
      <c r="L102" s="267" t="s">
        <v>136</v>
      </c>
    </row>
    <row r="103" spans="2:12" s="17" customFormat="1" ht="29" x14ac:dyDescent="0.35">
      <c r="B103" s="71" t="s">
        <v>163</v>
      </c>
      <c r="C103" s="96" t="s">
        <v>112</v>
      </c>
      <c r="D103" s="95" t="s">
        <v>162</v>
      </c>
      <c r="E103" s="178"/>
      <c r="F103" s="178"/>
      <c r="G103" s="175"/>
      <c r="H103" s="291">
        <f>'Target at CEO Endorsement'!E103</f>
        <v>0</v>
      </c>
      <c r="I103" s="291">
        <f>'Target at CEO Endorsement'!F103</f>
        <v>0</v>
      </c>
      <c r="J103" s="285"/>
      <c r="K103" s="291">
        <f>'Target at CEO Endorsement'!H103</f>
        <v>0</v>
      </c>
      <c r="L103" s="291">
        <f>'Target at CEO Endorsement'!I103</f>
        <v>0</v>
      </c>
    </row>
    <row r="104" spans="2:12" s="17" customFormat="1" ht="43.5" x14ac:dyDescent="0.35">
      <c r="B104" s="434"/>
      <c r="C104" s="396"/>
      <c r="D104" s="397"/>
      <c r="E104" s="366" t="s">
        <v>260</v>
      </c>
      <c r="F104" s="178" t="s">
        <v>274</v>
      </c>
      <c r="G104" s="175"/>
      <c r="H104" s="291" t="str">
        <f>'Target at CEO Endorsement'!E104</f>
        <v>Conservation Agriculture practices</v>
      </c>
      <c r="I104" s="291" t="str">
        <f>'Target at CEO Endorsement'!F104</f>
        <v>Community</v>
      </c>
      <c r="J104" s="285"/>
      <c r="K104" s="291">
        <f>'Target at CEO Endorsement'!H104</f>
        <v>0</v>
      </c>
      <c r="L104" s="291">
        <f>'Target at CEO Endorsement'!I104</f>
        <v>0</v>
      </c>
    </row>
    <row r="105" spans="2:12" s="17" customFormat="1" ht="15.75" customHeight="1" x14ac:dyDescent="0.35">
      <c r="B105" s="435"/>
      <c r="C105" s="436"/>
      <c r="D105" s="400"/>
      <c r="E105" s="366" t="s">
        <v>261</v>
      </c>
      <c r="F105" s="178" t="s">
        <v>274</v>
      </c>
      <c r="G105" s="175"/>
      <c r="H105" s="291" t="str">
        <f>'Target at CEO Endorsement'!E105</f>
        <v>Small scale irrigation water use efficiency</v>
      </c>
      <c r="I105" s="291" t="str">
        <f>'Target at CEO Endorsement'!F105</f>
        <v>Community</v>
      </c>
      <c r="J105" s="285"/>
      <c r="K105" s="291">
        <f>'Target at CEO Endorsement'!H105</f>
        <v>0</v>
      </c>
      <c r="L105" s="291">
        <f>'Target at CEO Endorsement'!I105</f>
        <v>0</v>
      </c>
    </row>
    <row r="106" spans="2:12" s="17" customFormat="1" ht="43.5" x14ac:dyDescent="0.35">
      <c r="B106" s="435"/>
      <c r="C106" s="436"/>
      <c r="D106" s="400"/>
      <c r="E106" s="366" t="s">
        <v>262</v>
      </c>
      <c r="F106" s="178" t="s">
        <v>274</v>
      </c>
      <c r="G106" s="175"/>
      <c r="H106" s="291" t="str">
        <f>'Target at CEO Endorsement'!E106</f>
        <v>Water harvesting structures water use efficiency</v>
      </c>
      <c r="I106" s="291" t="str">
        <f>'Target at CEO Endorsement'!F106</f>
        <v>Community</v>
      </c>
      <c r="J106" s="285"/>
      <c r="K106" s="291">
        <f>'Target at CEO Endorsement'!H106</f>
        <v>0</v>
      </c>
      <c r="L106" s="291">
        <f>'Target at CEO Endorsement'!I106</f>
        <v>0</v>
      </c>
    </row>
    <row r="107" spans="2:12" s="17" customFormat="1" ht="29" x14ac:dyDescent="0.35">
      <c r="B107" s="435"/>
      <c r="C107" s="436"/>
      <c r="D107" s="400"/>
      <c r="E107" s="366" t="s">
        <v>263</v>
      </c>
      <c r="F107" s="178" t="s">
        <v>274</v>
      </c>
      <c r="G107" s="175"/>
      <c r="H107" s="291" t="str">
        <f>'Target at CEO Endorsement'!E107</f>
        <v>Agroforestry practices</v>
      </c>
      <c r="I107" s="291" t="str">
        <f>'Target at CEO Endorsement'!F107</f>
        <v>Community</v>
      </c>
      <c r="J107" s="285"/>
      <c r="K107" s="291">
        <f>'Target at CEO Endorsement'!H107</f>
        <v>0</v>
      </c>
      <c r="L107" s="291">
        <f>'Target at CEO Endorsement'!I107</f>
        <v>0</v>
      </c>
    </row>
    <row r="108" spans="2:12" s="17" customFormat="1" ht="58" x14ac:dyDescent="0.35">
      <c r="B108" s="437"/>
      <c r="C108" s="402"/>
      <c r="D108" s="403"/>
      <c r="E108" s="366" t="s">
        <v>264</v>
      </c>
      <c r="F108" s="178" t="s">
        <v>274</v>
      </c>
      <c r="G108" s="175"/>
      <c r="H108" s="291" t="str">
        <f>'Target at CEO Endorsement'!E108</f>
        <v>Covercrop and green manuring including composting</v>
      </c>
      <c r="I108" s="291" t="str">
        <f>'Target at CEO Endorsement'!F108</f>
        <v>Community</v>
      </c>
      <c r="J108" s="285"/>
      <c r="K108" s="291">
        <f>'Target at CEO Endorsement'!H108</f>
        <v>0</v>
      </c>
      <c r="L108" s="291">
        <f>'Target at CEO Endorsement'!I108</f>
        <v>0</v>
      </c>
    </row>
    <row r="109" spans="2:12" s="17" customFormat="1" ht="17" x14ac:dyDescent="0.35">
      <c r="B109" s="93"/>
      <c r="C109" s="97"/>
      <c r="D109" s="98"/>
      <c r="E109" s="64" t="s">
        <v>120</v>
      </c>
      <c r="F109" s="64" t="s">
        <v>136</v>
      </c>
      <c r="G109" s="175"/>
      <c r="H109" s="267" t="s">
        <v>120</v>
      </c>
      <c r="I109" s="267" t="s">
        <v>136</v>
      </c>
      <c r="J109" s="285"/>
      <c r="K109" s="267" t="s">
        <v>120</v>
      </c>
      <c r="L109" s="267" t="s">
        <v>136</v>
      </c>
    </row>
    <row r="110" spans="2:12" s="17" customFormat="1" ht="29" x14ac:dyDescent="0.35">
      <c r="B110" s="71" t="s">
        <v>164</v>
      </c>
      <c r="C110" s="96" t="s">
        <v>165</v>
      </c>
      <c r="D110" s="95" t="s">
        <v>166</v>
      </c>
      <c r="E110" s="216"/>
      <c r="F110" s="216"/>
      <c r="G110" s="175"/>
      <c r="H110" s="291">
        <f>'Target at CEO Endorsement'!E110</f>
        <v>0</v>
      </c>
      <c r="I110" s="291">
        <f>'Target at CEO Endorsement'!F110</f>
        <v>0</v>
      </c>
      <c r="J110" s="285"/>
      <c r="K110" s="291">
        <f>'Target at CEO Endorsement'!H110</f>
        <v>0</v>
      </c>
      <c r="L110" s="291">
        <f>'Target at CEO Endorsement'!I110</f>
        <v>0</v>
      </c>
    </row>
    <row r="111" spans="2:12" s="17" customFormat="1" ht="29" x14ac:dyDescent="0.35">
      <c r="B111" s="395"/>
      <c r="C111" s="396"/>
      <c r="D111" s="397"/>
      <c r="E111" s="375" t="s">
        <v>225</v>
      </c>
      <c r="F111" s="216" t="s">
        <v>274</v>
      </c>
      <c r="G111" s="175"/>
      <c r="H111" s="291" t="str">
        <f>'Target at CEO Endorsement'!E111</f>
        <v>Spring development</v>
      </c>
      <c r="I111" s="291" t="str">
        <f>'Target at CEO Endorsement'!F111</f>
        <v>Community</v>
      </c>
      <c r="J111" s="285"/>
      <c r="K111" s="291">
        <f>'Target at CEO Endorsement'!H111</f>
        <v>0</v>
      </c>
      <c r="L111" s="291">
        <f>'Target at CEO Endorsement'!I111</f>
        <v>0</v>
      </c>
    </row>
    <row r="112" spans="2:12" s="17" customFormat="1" x14ac:dyDescent="0.35">
      <c r="B112" s="398"/>
      <c r="C112" s="399"/>
      <c r="D112" s="400"/>
      <c r="E112" s="375" t="s">
        <v>239</v>
      </c>
      <c r="F112" s="216" t="s">
        <v>274</v>
      </c>
      <c r="G112" s="175"/>
      <c r="H112" s="291" t="str">
        <f>'Target at CEO Endorsement'!E112</f>
        <v>Hand dug wells</v>
      </c>
      <c r="I112" s="291" t="str">
        <f>'Target at CEO Endorsement'!F112</f>
        <v>Community</v>
      </c>
      <c r="J112" s="285"/>
      <c r="K112" s="291">
        <f>'Target at CEO Endorsement'!H112</f>
        <v>0</v>
      </c>
      <c r="L112" s="291">
        <f>'Target at CEO Endorsement'!I112</f>
        <v>0</v>
      </c>
    </row>
    <row r="113" spans="2:12" s="17" customFormat="1" x14ac:dyDescent="0.35">
      <c r="B113" s="398"/>
      <c r="C113" s="399"/>
      <c r="D113" s="400"/>
      <c r="E113" s="216"/>
      <c r="F113" s="216"/>
      <c r="G113" s="175"/>
      <c r="H113" s="291">
        <f>'Target at CEO Endorsement'!E113</f>
        <v>0</v>
      </c>
      <c r="I113" s="291">
        <f>'Target at CEO Endorsement'!F113</f>
        <v>0</v>
      </c>
      <c r="J113" s="285"/>
      <c r="K113" s="291">
        <f>'Target at CEO Endorsement'!H113</f>
        <v>0</v>
      </c>
      <c r="L113" s="291">
        <f>'Target at CEO Endorsement'!I113</f>
        <v>0</v>
      </c>
    </row>
    <row r="114" spans="2:12" s="17" customFormat="1" x14ac:dyDescent="0.35">
      <c r="B114" s="398"/>
      <c r="C114" s="399"/>
      <c r="D114" s="400"/>
      <c r="E114" s="216"/>
      <c r="F114" s="216"/>
      <c r="G114" s="175"/>
      <c r="H114" s="291">
        <f>'Target at CEO Endorsement'!E114</f>
        <v>0</v>
      </c>
      <c r="I114" s="291">
        <f>'Target at CEO Endorsement'!F114</f>
        <v>0</v>
      </c>
      <c r="J114" s="285"/>
      <c r="K114" s="291">
        <f>'Target at CEO Endorsement'!H114</f>
        <v>0</v>
      </c>
      <c r="L114" s="291">
        <f>'Target at CEO Endorsement'!I114</f>
        <v>0</v>
      </c>
    </row>
    <row r="115" spans="2:12" s="17" customFormat="1" x14ac:dyDescent="0.35">
      <c r="B115" s="398"/>
      <c r="C115" s="399"/>
      <c r="D115" s="400"/>
      <c r="E115" s="216"/>
      <c r="F115" s="216"/>
      <c r="G115" s="175"/>
      <c r="H115" s="291">
        <f>'Target at CEO Endorsement'!E115</f>
        <v>0</v>
      </c>
      <c r="I115" s="291">
        <f>'Target at CEO Endorsement'!F115</f>
        <v>0</v>
      </c>
      <c r="J115" s="285"/>
      <c r="K115" s="291">
        <f>'Target at CEO Endorsement'!H115</f>
        <v>0</v>
      </c>
      <c r="L115" s="291">
        <f>'Target at CEO Endorsement'!I115</f>
        <v>0</v>
      </c>
    </row>
    <row r="116" spans="2:12" s="17" customFormat="1" x14ac:dyDescent="0.35">
      <c r="B116" s="429"/>
      <c r="C116" s="399"/>
      <c r="D116" s="400"/>
      <c r="E116" s="216"/>
      <c r="F116" s="216"/>
      <c r="G116" s="175"/>
      <c r="H116" s="291">
        <f>'Target at CEO Endorsement'!E116</f>
        <v>0</v>
      </c>
      <c r="I116" s="291">
        <f>'Target at CEO Endorsement'!F116</f>
        <v>0</v>
      </c>
      <c r="J116" s="285"/>
      <c r="K116" s="291">
        <f>'Target at CEO Endorsement'!H116</f>
        <v>0</v>
      </c>
      <c r="L116" s="291">
        <f>'Target at CEO Endorsement'!I116</f>
        <v>0</v>
      </c>
    </row>
    <row r="117" spans="2:12" s="80" customFormat="1" ht="24.75" customHeight="1" x14ac:dyDescent="0.35">
      <c r="B117" s="193"/>
      <c r="C117" s="76"/>
      <c r="D117" s="77"/>
      <c r="E117" s="64" t="s">
        <v>119</v>
      </c>
      <c r="F117" s="64" t="s">
        <v>136</v>
      </c>
      <c r="G117" s="175"/>
      <c r="H117" s="267" t="s">
        <v>119</v>
      </c>
      <c r="I117" s="267" t="s">
        <v>136</v>
      </c>
      <c r="J117" s="285"/>
      <c r="K117" s="267" t="s">
        <v>119</v>
      </c>
      <c r="L117" s="267" t="s">
        <v>136</v>
      </c>
    </row>
    <row r="118" spans="2:12" s="17" customFormat="1" ht="32.25" customHeight="1" x14ac:dyDescent="0.35">
      <c r="B118" s="71" t="s">
        <v>167</v>
      </c>
      <c r="C118" s="96" t="s">
        <v>168</v>
      </c>
      <c r="D118" s="95" t="s">
        <v>162</v>
      </c>
      <c r="E118" s="216"/>
      <c r="F118" s="216"/>
      <c r="G118" s="175"/>
      <c r="H118" s="291">
        <f>'Target at CEO Endorsement'!E118</f>
        <v>0</v>
      </c>
      <c r="I118" s="291">
        <f>'Target at CEO Endorsement'!F118</f>
        <v>0</v>
      </c>
      <c r="J118" s="285"/>
      <c r="K118" s="291">
        <f>'Target at CEO Endorsement'!H118</f>
        <v>0</v>
      </c>
      <c r="L118" s="291">
        <f>'Target at CEO Endorsement'!I118</f>
        <v>0</v>
      </c>
    </row>
    <row r="119" spans="2:12" s="17" customFormat="1" ht="20.25" customHeight="1" x14ac:dyDescent="0.35">
      <c r="B119" s="395"/>
      <c r="C119" s="396"/>
      <c r="D119" s="397"/>
      <c r="E119" s="375" t="s">
        <v>271</v>
      </c>
      <c r="F119" s="216" t="s">
        <v>274</v>
      </c>
      <c r="G119" s="175"/>
      <c r="H119" s="291" t="str">
        <f>'Target at CEO Endorsement'!E119</f>
        <v>Water harvesting sructures (community and HH ponda)</v>
      </c>
      <c r="I119" s="291" t="str">
        <f>'Target at CEO Endorsement'!F119</f>
        <v>Community</v>
      </c>
      <c r="J119" s="285"/>
      <c r="K119" s="291">
        <f>'Target at CEO Endorsement'!H119</f>
        <v>0</v>
      </c>
      <c r="L119" s="291">
        <f>'Target at CEO Endorsement'!I119</f>
        <v>0</v>
      </c>
    </row>
    <row r="120" spans="2:12" s="17" customFormat="1" ht="18" customHeight="1" x14ac:dyDescent="0.35">
      <c r="B120" s="398"/>
      <c r="C120" s="399"/>
      <c r="D120" s="400"/>
      <c r="E120" s="375" t="s">
        <v>240</v>
      </c>
      <c r="F120" s="216" t="s">
        <v>274</v>
      </c>
      <c r="G120" s="175"/>
      <c r="H120" s="291" t="str">
        <f>'Target at CEO Endorsement'!E120</f>
        <v>Small Dam building</v>
      </c>
      <c r="I120" s="291" t="str">
        <f>'Target at CEO Endorsement'!F120</f>
        <v>Community</v>
      </c>
      <c r="J120" s="285"/>
      <c r="K120" s="291">
        <f>'Target at CEO Endorsement'!H120</f>
        <v>0</v>
      </c>
      <c r="L120" s="291">
        <f>'Target at CEO Endorsement'!I120</f>
        <v>0</v>
      </c>
    </row>
    <row r="121" spans="2:12" s="17" customFormat="1" ht="18.75" customHeight="1" x14ac:dyDescent="0.35">
      <c r="B121" s="398"/>
      <c r="C121" s="399"/>
      <c r="D121" s="400"/>
      <c r="E121" s="375" t="s">
        <v>226</v>
      </c>
      <c r="F121" s="216" t="s">
        <v>274</v>
      </c>
      <c r="G121" s="175"/>
      <c r="H121" s="291" t="str">
        <f>'Target at CEO Endorsement'!E121</f>
        <v>Gully rehabilitation</v>
      </c>
      <c r="I121" s="291" t="str">
        <f>'Target at CEO Endorsement'!F121</f>
        <v>Community</v>
      </c>
      <c r="J121" s="285"/>
      <c r="K121" s="291">
        <f>'Target at CEO Endorsement'!H121</f>
        <v>0</v>
      </c>
      <c r="L121" s="291">
        <f>'Target at CEO Endorsement'!I121</f>
        <v>0</v>
      </c>
    </row>
    <row r="122" spans="2:12" s="17" customFormat="1" ht="16.5" customHeight="1" x14ac:dyDescent="0.35">
      <c r="B122" s="398"/>
      <c r="C122" s="399"/>
      <c r="D122" s="400"/>
      <c r="E122" s="375" t="s">
        <v>227</v>
      </c>
      <c r="F122" s="216" t="s">
        <v>274</v>
      </c>
      <c r="G122" s="175"/>
      <c r="H122" s="291" t="str">
        <f>'Target at CEO Endorsement'!E122</f>
        <v>River diversion</v>
      </c>
      <c r="I122" s="291" t="str">
        <f>'Target at CEO Endorsement'!F122</f>
        <v>Community</v>
      </c>
      <c r="J122" s="285"/>
      <c r="K122" s="291">
        <f>'Target at CEO Endorsement'!H122</f>
        <v>0</v>
      </c>
      <c r="L122" s="291">
        <f>'Target at CEO Endorsement'!I122</f>
        <v>0</v>
      </c>
    </row>
    <row r="123" spans="2:12" s="17" customFormat="1" ht="18" customHeight="1" x14ac:dyDescent="0.35">
      <c r="B123" s="398"/>
      <c r="C123" s="399"/>
      <c r="D123" s="400"/>
      <c r="E123" s="375" t="s">
        <v>259</v>
      </c>
      <c r="F123" s="216" t="s">
        <v>274</v>
      </c>
      <c r="G123" s="175"/>
      <c r="H123" s="291" t="str">
        <f>'Target at CEO Endorsement'!E123</f>
        <v>Water lifting</v>
      </c>
      <c r="I123" s="291" t="str">
        <f>'Target at CEO Endorsement'!F123</f>
        <v>Community</v>
      </c>
      <c r="J123" s="285"/>
      <c r="K123" s="291">
        <f>'Target at CEO Endorsement'!H123</f>
        <v>0</v>
      </c>
      <c r="L123" s="291">
        <f>'Target at CEO Endorsement'!I123</f>
        <v>0</v>
      </c>
    </row>
    <row r="124" spans="2:12" s="17" customFormat="1" ht="16.5" customHeight="1" x14ac:dyDescent="0.35">
      <c r="B124" s="429"/>
      <c r="C124" s="399"/>
      <c r="D124" s="400"/>
      <c r="E124" s="216"/>
      <c r="F124" s="216"/>
      <c r="G124" s="175"/>
      <c r="H124" s="291">
        <f>'Target at CEO Endorsement'!E124</f>
        <v>0</v>
      </c>
      <c r="I124" s="291">
        <f>'Target at CEO Endorsement'!F124</f>
        <v>0</v>
      </c>
      <c r="J124" s="285"/>
      <c r="K124" s="291">
        <f>'Target at CEO Endorsement'!H124</f>
        <v>0</v>
      </c>
      <c r="L124" s="291">
        <f>'Target at CEO Endorsement'!I124</f>
        <v>0</v>
      </c>
    </row>
    <row r="125" spans="2:12" s="17" customFormat="1" ht="16.5" customHeight="1" x14ac:dyDescent="0.35">
      <c r="B125" s="193"/>
      <c r="C125" s="76"/>
      <c r="D125" s="77"/>
      <c r="E125" s="64" t="s">
        <v>119</v>
      </c>
      <c r="F125" s="64" t="s">
        <v>136</v>
      </c>
      <c r="G125" s="175"/>
      <c r="H125" s="267" t="s">
        <v>119</v>
      </c>
      <c r="I125" s="267" t="s">
        <v>136</v>
      </c>
      <c r="J125" s="285"/>
      <c r="K125" s="267" t="s">
        <v>119</v>
      </c>
      <c r="L125" s="267" t="s">
        <v>136</v>
      </c>
    </row>
    <row r="126" spans="2:12" s="17" customFormat="1" ht="35.25" customHeight="1" x14ac:dyDescent="0.35">
      <c r="B126" s="71" t="s">
        <v>169</v>
      </c>
      <c r="C126" s="96" t="s">
        <v>170</v>
      </c>
      <c r="D126" s="95" t="s">
        <v>162</v>
      </c>
      <c r="E126" s="178"/>
      <c r="F126" s="178"/>
      <c r="G126" s="175"/>
      <c r="H126" s="291">
        <f>'Target at CEO Endorsement'!E126</f>
        <v>0</v>
      </c>
      <c r="I126" s="291">
        <f>'Target at CEO Endorsement'!F126</f>
        <v>0</v>
      </c>
      <c r="J126" s="285"/>
      <c r="K126" s="291">
        <f>'Target at CEO Endorsement'!H126</f>
        <v>0</v>
      </c>
      <c r="L126" s="291">
        <f>'Target at CEO Endorsement'!I126</f>
        <v>0</v>
      </c>
    </row>
    <row r="127" spans="2:12" s="17" customFormat="1" ht="18" customHeight="1" x14ac:dyDescent="0.35">
      <c r="B127" s="395"/>
      <c r="C127" s="396"/>
      <c r="D127" s="397"/>
      <c r="E127" s="178"/>
      <c r="F127" s="178"/>
      <c r="G127" s="175"/>
      <c r="H127" s="291">
        <f>'Target at CEO Endorsement'!E127</f>
        <v>0</v>
      </c>
      <c r="I127" s="291">
        <f>'Target at CEO Endorsement'!F127</f>
        <v>0</v>
      </c>
      <c r="J127" s="285"/>
      <c r="K127" s="291">
        <f>'Target at CEO Endorsement'!H127</f>
        <v>0</v>
      </c>
      <c r="L127" s="291">
        <f>'Target at CEO Endorsement'!I127</f>
        <v>0</v>
      </c>
    </row>
    <row r="128" spans="2:12" s="17" customFormat="1" ht="17.25" customHeight="1" x14ac:dyDescent="0.35">
      <c r="B128" s="398"/>
      <c r="C128" s="399"/>
      <c r="D128" s="400"/>
      <c r="E128" s="178"/>
      <c r="F128" s="178"/>
      <c r="G128" s="175"/>
      <c r="H128" s="291">
        <f>'Target at CEO Endorsement'!E128</f>
        <v>0</v>
      </c>
      <c r="I128" s="291">
        <f>'Target at CEO Endorsement'!F128</f>
        <v>0</v>
      </c>
      <c r="J128" s="285"/>
      <c r="K128" s="291">
        <f>'Target at CEO Endorsement'!H128</f>
        <v>0</v>
      </c>
      <c r="L128" s="291">
        <f>'Target at CEO Endorsement'!I128</f>
        <v>0</v>
      </c>
    </row>
    <row r="129" spans="2:12" s="17" customFormat="1" ht="20.25" customHeight="1" x14ac:dyDescent="0.35">
      <c r="B129" s="398"/>
      <c r="C129" s="399"/>
      <c r="D129" s="400"/>
      <c r="E129" s="178"/>
      <c r="F129" s="178"/>
      <c r="G129" s="175"/>
      <c r="H129" s="291">
        <f>'Target at CEO Endorsement'!E129</f>
        <v>0</v>
      </c>
      <c r="I129" s="291">
        <f>'Target at CEO Endorsement'!F129</f>
        <v>0</v>
      </c>
      <c r="J129" s="285"/>
      <c r="K129" s="291">
        <f>'Target at CEO Endorsement'!H129</f>
        <v>0</v>
      </c>
      <c r="L129" s="291">
        <f>'Target at CEO Endorsement'!I129</f>
        <v>0</v>
      </c>
    </row>
    <row r="130" spans="2:12" s="17" customFormat="1" ht="18" customHeight="1" x14ac:dyDescent="0.35">
      <c r="B130" s="398"/>
      <c r="C130" s="399"/>
      <c r="D130" s="400"/>
      <c r="E130" s="178"/>
      <c r="F130" s="178"/>
      <c r="G130" s="175"/>
      <c r="H130" s="291">
        <f>'Target at CEO Endorsement'!E130</f>
        <v>0</v>
      </c>
      <c r="I130" s="291">
        <f>'Target at CEO Endorsement'!F130</f>
        <v>0</v>
      </c>
      <c r="J130" s="285"/>
      <c r="K130" s="291">
        <f>'Target at CEO Endorsement'!H130</f>
        <v>0</v>
      </c>
      <c r="L130" s="291">
        <f>'Target at CEO Endorsement'!I130</f>
        <v>0</v>
      </c>
    </row>
    <row r="131" spans="2:12" s="17" customFormat="1" ht="19.5" customHeight="1" x14ac:dyDescent="0.35">
      <c r="B131" s="398"/>
      <c r="C131" s="399"/>
      <c r="D131" s="400"/>
      <c r="E131" s="178"/>
      <c r="F131" s="178"/>
      <c r="G131" s="175"/>
      <c r="H131" s="291">
        <f>'Target at CEO Endorsement'!E131</f>
        <v>0</v>
      </c>
      <c r="I131" s="291">
        <f>'Target at CEO Endorsement'!F131</f>
        <v>0</v>
      </c>
      <c r="J131" s="285"/>
      <c r="K131" s="291">
        <f>'Target at CEO Endorsement'!H131</f>
        <v>0</v>
      </c>
      <c r="L131" s="291">
        <f>'Target at CEO Endorsement'!I131</f>
        <v>0</v>
      </c>
    </row>
    <row r="132" spans="2:12" s="17" customFormat="1" ht="16.5" customHeight="1" x14ac:dyDescent="0.35">
      <c r="B132" s="429"/>
      <c r="C132" s="399"/>
      <c r="D132" s="400"/>
      <c r="E132" s="178"/>
      <c r="F132" s="178"/>
      <c r="G132" s="175"/>
      <c r="H132" s="291">
        <f>'Target at CEO Endorsement'!E132</f>
        <v>0</v>
      </c>
      <c r="I132" s="291">
        <f>'Target at CEO Endorsement'!F132</f>
        <v>0</v>
      </c>
      <c r="J132" s="285"/>
      <c r="K132" s="291">
        <f>'Target at CEO Endorsement'!H132</f>
        <v>0</v>
      </c>
      <c r="L132" s="291">
        <f>'Target at CEO Endorsement'!I132</f>
        <v>0</v>
      </c>
    </row>
    <row r="133" spans="2:12" s="17" customFormat="1" ht="16.5" customHeight="1" x14ac:dyDescent="0.35">
      <c r="B133" s="193"/>
      <c r="C133" s="76"/>
      <c r="D133" s="77"/>
      <c r="E133" s="64" t="s">
        <v>119</v>
      </c>
      <c r="F133" s="64" t="s">
        <v>136</v>
      </c>
      <c r="G133" s="175"/>
      <c r="H133" s="267" t="s">
        <v>119</v>
      </c>
      <c r="I133" s="267" t="s">
        <v>136</v>
      </c>
      <c r="J133" s="285"/>
      <c r="K133" s="267" t="s">
        <v>119</v>
      </c>
      <c r="L133" s="267" t="s">
        <v>136</v>
      </c>
    </row>
    <row r="134" spans="2:12" s="17" customFormat="1" ht="35.25" customHeight="1" x14ac:dyDescent="0.35">
      <c r="B134" s="71" t="s">
        <v>171</v>
      </c>
      <c r="C134" s="96" t="s">
        <v>172</v>
      </c>
      <c r="D134" s="95" t="s">
        <v>166</v>
      </c>
      <c r="E134" s="216"/>
      <c r="F134" s="216"/>
      <c r="G134" s="175"/>
      <c r="H134" s="291">
        <f>'Target at CEO Endorsement'!E134</f>
        <v>0</v>
      </c>
      <c r="I134" s="291">
        <f>'Target at CEO Endorsement'!F134</f>
        <v>0</v>
      </c>
      <c r="J134" s="285"/>
      <c r="K134" s="291">
        <f>'Target at CEO Endorsement'!H134</f>
        <v>0</v>
      </c>
      <c r="L134" s="291">
        <f>'Target at CEO Endorsement'!I134</f>
        <v>0</v>
      </c>
    </row>
    <row r="135" spans="2:12" s="17" customFormat="1" ht="19.5" customHeight="1" x14ac:dyDescent="0.35">
      <c r="B135" s="395"/>
      <c r="C135" s="396"/>
      <c r="D135" s="397"/>
      <c r="E135" s="216"/>
      <c r="F135" s="216"/>
      <c r="G135" s="175"/>
      <c r="H135" s="291">
        <f>'Target at CEO Endorsement'!E135</f>
        <v>0</v>
      </c>
      <c r="I135" s="291">
        <f>'Target at CEO Endorsement'!F135</f>
        <v>0</v>
      </c>
      <c r="J135" s="285"/>
      <c r="K135" s="291">
        <f>'Target at CEO Endorsement'!H135</f>
        <v>0</v>
      </c>
      <c r="L135" s="291">
        <f>'Target at CEO Endorsement'!I135</f>
        <v>0</v>
      </c>
    </row>
    <row r="136" spans="2:12" s="17" customFormat="1" ht="19.5" customHeight="1" x14ac:dyDescent="0.35">
      <c r="B136" s="398"/>
      <c r="C136" s="399"/>
      <c r="D136" s="400"/>
      <c r="E136" s="216"/>
      <c r="F136" s="216"/>
      <c r="G136" s="175"/>
      <c r="H136" s="291">
        <f>'Target at CEO Endorsement'!E136</f>
        <v>0</v>
      </c>
      <c r="I136" s="291">
        <f>'Target at CEO Endorsement'!F136</f>
        <v>0</v>
      </c>
      <c r="J136" s="285"/>
      <c r="K136" s="291">
        <f>'Target at CEO Endorsement'!H136</f>
        <v>0</v>
      </c>
      <c r="L136" s="291">
        <f>'Target at CEO Endorsement'!I136</f>
        <v>0</v>
      </c>
    </row>
    <row r="137" spans="2:12" s="17" customFormat="1" ht="19.5" customHeight="1" x14ac:dyDescent="0.35">
      <c r="B137" s="398"/>
      <c r="C137" s="399"/>
      <c r="D137" s="400"/>
      <c r="E137" s="216"/>
      <c r="F137" s="216"/>
      <c r="G137" s="175"/>
      <c r="H137" s="291">
        <f>'Target at CEO Endorsement'!E137</f>
        <v>0</v>
      </c>
      <c r="I137" s="291">
        <f>'Target at CEO Endorsement'!F137</f>
        <v>0</v>
      </c>
      <c r="J137" s="285"/>
      <c r="K137" s="291">
        <f>'Target at CEO Endorsement'!H137</f>
        <v>0</v>
      </c>
      <c r="L137" s="291">
        <f>'Target at CEO Endorsement'!I137</f>
        <v>0</v>
      </c>
    </row>
    <row r="138" spans="2:12" s="17" customFormat="1" ht="19.5" customHeight="1" x14ac:dyDescent="0.35">
      <c r="B138" s="193"/>
      <c r="C138" s="76"/>
      <c r="D138" s="77"/>
      <c r="E138" s="143" t="s">
        <v>119</v>
      </c>
      <c r="F138" s="143" t="s">
        <v>136</v>
      </c>
      <c r="G138" s="175"/>
      <c r="H138" s="267" t="s">
        <v>119</v>
      </c>
      <c r="I138" s="267" t="s">
        <v>136</v>
      </c>
      <c r="J138" s="285"/>
      <c r="K138" s="267" t="s">
        <v>119</v>
      </c>
      <c r="L138" s="267" t="s">
        <v>136</v>
      </c>
    </row>
    <row r="139" spans="2:12" s="17" customFormat="1" ht="33.75" customHeight="1" x14ac:dyDescent="0.35">
      <c r="B139" s="71" t="s">
        <v>173</v>
      </c>
      <c r="C139" s="96" t="s">
        <v>174</v>
      </c>
      <c r="D139" s="95" t="s">
        <v>162</v>
      </c>
      <c r="E139" s="216"/>
      <c r="F139" s="216"/>
      <c r="G139" s="175"/>
      <c r="H139" s="291">
        <f>'Target at CEO Endorsement'!E139</f>
        <v>0</v>
      </c>
      <c r="I139" s="291">
        <f>'Target at CEO Endorsement'!F139</f>
        <v>0</v>
      </c>
      <c r="J139" s="285"/>
      <c r="K139" s="291">
        <f>'Target at CEO Endorsement'!H139</f>
        <v>0</v>
      </c>
      <c r="L139" s="291">
        <f>'Target at CEO Endorsement'!I139</f>
        <v>0</v>
      </c>
    </row>
    <row r="140" spans="2:12" s="17" customFormat="1" ht="19.5" customHeight="1" x14ac:dyDescent="0.35">
      <c r="B140" s="434"/>
      <c r="C140" s="396"/>
      <c r="D140" s="397"/>
      <c r="E140" s="216"/>
      <c r="F140" s="216"/>
      <c r="G140" s="175"/>
      <c r="H140" s="291">
        <f>'Target at CEO Endorsement'!E140</f>
        <v>0</v>
      </c>
      <c r="I140" s="291">
        <f>'Target at CEO Endorsement'!F140</f>
        <v>0</v>
      </c>
      <c r="J140" s="285"/>
      <c r="K140" s="291">
        <f>'Target at CEO Endorsement'!H140</f>
        <v>0</v>
      </c>
      <c r="L140" s="291">
        <f>'Target at CEO Endorsement'!I140</f>
        <v>0</v>
      </c>
    </row>
    <row r="141" spans="2:12" s="17" customFormat="1" ht="19.5" customHeight="1" x14ac:dyDescent="0.35">
      <c r="B141" s="435"/>
      <c r="C141" s="436"/>
      <c r="D141" s="400"/>
      <c r="E141" s="216"/>
      <c r="F141" s="216"/>
      <c r="G141" s="175"/>
      <c r="H141" s="291">
        <f>'Target at CEO Endorsement'!E141</f>
        <v>0</v>
      </c>
      <c r="I141" s="291">
        <f>'Target at CEO Endorsement'!F141</f>
        <v>0</v>
      </c>
      <c r="J141" s="285"/>
      <c r="K141" s="291">
        <f>'Target at CEO Endorsement'!H141</f>
        <v>0</v>
      </c>
      <c r="L141" s="291">
        <f>'Target at CEO Endorsement'!I141</f>
        <v>0</v>
      </c>
    </row>
    <row r="142" spans="2:12" s="17" customFormat="1" ht="19.5" customHeight="1" x14ac:dyDescent="0.35">
      <c r="B142" s="435"/>
      <c r="C142" s="436"/>
      <c r="D142" s="400"/>
      <c r="E142" s="216"/>
      <c r="F142" s="216"/>
      <c r="G142" s="175"/>
      <c r="H142" s="291">
        <f>'Target at CEO Endorsement'!E142</f>
        <v>0</v>
      </c>
      <c r="I142" s="291">
        <f>'Target at CEO Endorsement'!F142</f>
        <v>0</v>
      </c>
      <c r="J142" s="285"/>
      <c r="K142" s="291">
        <f>'Target at CEO Endorsement'!H142</f>
        <v>0</v>
      </c>
      <c r="L142" s="291">
        <f>'Target at CEO Endorsement'!I142</f>
        <v>0</v>
      </c>
    </row>
    <row r="143" spans="2:12" s="17" customFormat="1" ht="19.5" customHeight="1" x14ac:dyDescent="0.35">
      <c r="B143" s="592"/>
      <c r="C143" s="436"/>
      <c r="D143" s="400"/>
      <c r="E143" s="182"/>
      <c r="F143" s="182"/>
      <c r="G143" s="175"/>
      <c r="H143" s="291">
        <f>'Target at CEO Endorsement'!E143</f>
        <v>0</v>
      </c>
      <c r="I143" s="291">
        <f>'Target at CEO Endorsement'!F143</f>
        <v>0</v>
      </c>
      <c r="J143" s="285"/>
      <c r="K143" s="291">
        <f>'Target at CEO Endorsement'!H143</f>
        <v>0</v>
      </c>
      <c r="L143" s="291">
        <f>'Target at CEO Endorsement'!I143</f>
        <v>0</v>
      </c>
    </row>
    <row r="144" spans="2:12" s="17" customFormat="1" ht="19.5" customHeight="1" x14ac:dyDescent="0.35">
      <c r="B144" s="138"/>
      <c r="C144" s="138"/>
      <c r="D144" s="138"/>
      <c r="E144" s="216"/>
      <c r="F144" s="216"/>
      <c r="G144" s="175"/>
      <c r="H144" s="291">
        <f>'Target at CEO Endorsement'!E144</f>
        <v>0</v>
      </c>
      <c r="I144" s="291">
        <f>'Target at CEO Endorsement'!F144</f>
        <v>0</v>
      </c>
      <c r="J144" s="285"/>
      <c r="K144" s="291">
        <f>'Target at CEO Endorsement'!H144</f>
        <v>0</v>
      </c>
      <c r="L144" s="291">
        <f>'Target at CEO Endorsement'!I144</f>
        <v>0</v>
      </c>
    </row>
    <row r="145" spans="2:68" s="17" customFormat="1" ht="19.5" customHeight="1" x14ac:dyDescent="0.35">
      <c r="B145" s="138"/>
      <c r="C145" s="138"/>
      <c r="D145" s="138"/>
      <c r="E145" s="216"/>
      <c r="F145" s="216"/>
      <c r="G145" s="175"/>
      <c r="H145" s="291">
        <f>'Target at CEO Endorsement'!E145</f>
        <v>0</v>
      </c>
      <c r="I145" s="291">
        <f>'Target at CEO Endorsement'!F145</f>
        <v>0</v>
      </c>
      <c r="J145" s="285"/>
      <c r="K145" s="291">
        <f>'Target at CEO Endorsement'!H145</f>
        <v>0</v>
      </c>
      <c r="L145" s="291">
        <f>'Target at CEO Endorsement'!I145</f>
        <v>0</v>
      </c>
    </row>
    <row r="146" spans="2:68" s="17" customFormat="1" ht="19.5" customHeight="1" x14ac:dyDescent="0.35">
      <c r="B146" s="138"/>
      <c r="C146" s="138"/>
      <c r="D146" s="138"/>
      <c r="E146" s="216"/>
      <c r="F146" s="216"/>
      <c r="G146" s="175"/>
      <c r="H146" s="291">
        <f>'Target at CEO Endorsement'!E146</f>
        <v>0</v>
      </c>
      <c r="I146" s="291">
        <f>'Target at CEO Endorsement'!F146</f>
        <v>0</v>
      </c>
      <c r="J146" s="285"/>
      <c r="K146" s="291">
        <f>'Target at CEO Endorsement'!H146</f>
        <v>0</v>
      </c>
      <c r="L146" s="291">
        <f>'Target at CEO Endorsement'!I146</f>
        <v>0</v>
      </c>
    </row>
    <row r="147" spans="2:68" s="17" customFormat="1" ht="19.5" customHeight="1" x14ac:dyDescent="0.35">
      <c r="B147" s="138"/>
      <c r="C147" s="138"/>
      <c r="D147" s="138"/>
      <c r="E147" s="216"/>
      <c r="F147" s="216"/>
      <c r="G147" s="175"/>
      <c r="H147" s="291">
        <f>'Target at CEO Endorsement'!E147</f>
        <v>0</v>
      </c>
      <c r="I147" s="291">
        <f>'Target at CEO Endorsement'!F147</f>
        <v>0</v>
      </c>
      <c r="J147" s="285"/>
      <c r="K147" s="291">
        <f>'Target at CEO Endorsement'!H147</f>
        <v>0</v>
      </c>
      <c r="L147" s="291">
        <f>'Target at CEO Endorsement'!I147</f>
        <v>0</v>
      </c>
    </row>
    <row r="148" spans="2:68" s="17" customFormat="1" ht="19.5" customHeight="1" x14ac:dyDescent="0.35">
      <c r="B148" s="138"/>
      <c r="C148" s="138"/>
      <c r="D148" s="138"/>
      <c r="E148" s="216"/>
      <c r="F148" s="216"/>
      <c r="G148" s="175"/>
      <c r="H148" s="291">
        <f>'Target at CEO Endorsement'!E148</f>
        <v>0</v>
      </c>
      <c r="I148" s="291">
        <f>'Target at CEO Endorsement'!F148</f>
        <v>0</v>
      </c>
      <c r="J148" s="285"/>
      <c r="K148" s="291">
        <f>'Target at CEO Endorsement'!H148</f>
        <v>0</v>
      </c>
      <c r="L148" s="291">
        <f>'Target at CEO Endorsement'!I148</f>
        <v>0</v>
      </c>
    </row>
    <row r="149" spans="2:68" s="17" customFormat="1" ht="19.5" customHeight="1" x14ac:dyDescent="0.35">
      <c r="B149" s="203"/>
      <c r="C149" s="203"/>
      <c r="D149" s="203"/>
      <c r="E149" s="182"/>
      <c r="F149" s="182"/>
      <c r="G149" s="175"/>
      <c r="H149" s="292">
        <f>'Target at CEO Endorsement'!E149</f>
        <v>0</v>
      </c>
      <c r="I149" s="292">
        <f>'Target at CEO Endorsement'!F149</f>
        <v>0</v>
      </c>
      <c r="J149" s="285"/>
      <c r="K149" s="291">
        <f>'Target at CEO Endorsement'!H149</f>
        <v>0</v>
      </c>
      <c r="L149" s="291">
        <f>'Target at CEO Endorsement'!I149</f>
        <v>0</v>
      </c>
    </row>
    <row r="150" spans="2:68" s="17" customFormat="1" ht="17" x14ac:dyDescent="0.35">
      <c r="B150" s="412" t="s">
        <v>45</v>
      </c>
      <c r="C150" s="486"/>
      <c r="D150" s="486"/>
      <c r="E150" s="486"/>
      <c r="F150" s="486"/>
      <c r="G150" s="486"/>
      <c r="H150" s="486"/>
      <c r="I150" s="486"/>
      <c r="J150" s="486"/>
      <c r="K150" s="486"/>
      <c r="L150" s="487"/>
    </row>
    <row r="151" spans="2:68" s="80" customFormat="1" ht="18.5" x14ac:dyDescent="0.35">
      <c r="B151" s="204"/>
      <c r="C151" s="97"/>
      <c r="D151" s="98"/>
      <c r="E151" s="205" t="s">
        <v>20</v>
      </c>
      <c r="F151" s="205" t="s">
        <v>21</v>
      </c>
      <c r="G151" s="175"/>
      <c r="H151" s="270" t="s">
        <v>20</v>
      </c>
      <c r="I151" s="270" t="s">
        <v>21</v>
      </c>
      <c r="J151" s="285"/>
      <c r="K151" s="270" t="s">
        <v>20</v>
      </c>
      <c r="L151" s="270" t="s">
        <v>21</v>
      </c>
      <c r="M151" s="92"/>
      <c r="N151" s="92"/>
      <c r="O151" s="92"/>
      <c r="P151" s="92"/>
      <c r="Q151" s="92"/>
      <c r="R151" s="92"/>
      <c r="S151" s="92"/>
      <c r="T151" s="92"/>
      <c r="U151" s="92"/>
      <c r="V151" s="92"/>
      <c r="W151" s="92"/>
      <c r="X151" s="92"/>
      <c r="Y151" s="92"/>
      <c r="Z151" s="92"/>
      <c r="AA151" s="92"/>
      <c r="AB151" s="92"/>
      <c r="AC151" s="92"/>
      <c r="AD151" s="92"/>
      <c r="AE151" s="92"/>
      <c r="AF151" s="92"/>
      <c r="AG151" s="92"/>
      <c r="AH151" s="92"/>
      <c r="AI151" s="92"/>
      <c r="AJ151" s="92"/>
      <c r="AK151" s="92"/>
      <c r="AL151" s="92"/>
      <c r="AM151" s="92"/>
      <c r="AN151" s="92"/>
      <c r="AO151" s="92"/>
      <c r="AP151" s="92"/>
      <c r="AQ151" s="92"/>
      <c r="AR151" s="92"/>
      <c r="AS151" s="92"/>
      <c r="AT151" s="92"/>
      <c r="AU151" s="92"/>
      <c r="AV151" s="92"/>
      <c r="AW151" s="92"/>
      <c r="AX151" s="92"/>
      <c r="AY151" s="92"/>
      <c r="AZ151" s="92"/>
      <c r="BA151" s="92"/>
      <c r="BB151" s="92"/>
      <c r="BC151" s="92"/>
      <c r="BD151" s="92"/>
      <c r="BE151" s="92"/>
      <c r="BF151" s="92"/>
      <c r="BG151" s="92"/>
      <c r="BH151" s="92"/>
      <c r="BI151" s="92"/>
      <c r="BJ151" s="92"/>
      <c r="BK151" s="92"/>
      <c r="BL151" s="92"/>
      <c r="BM151" s="92"/>
      <c r="BN151" s="92"/>
      <c r="BO151" s="92"/>
      <c r="BP151" s="92"/>
    </row>
    <row r="152" spans="2:68" s="17" customFormat="1" ht="203" x14ac:dyDescent="0.35">
      <c r="B152" s="83" t="s">
        <v>73</v>
      </c>
      <c r="C152" s="84" t="s">
        <v>7</v>
      </c>
      <c r="D152" s="99" t="s">
        <v>109</v>
      </c>
      <c r="E152" s="216">
        <v>4</v>
      </c>
      <c r="F152" s="216">
        <v>4</v>
      </c>
      <c r="G152" s="175"/>
      <c r="H152" s="291">
        <f>'Target at CEO Endorsement'!E152</f>
        <v>3</v>
      </c>
      <c r="I152" s="291">
        <f>'Target at CEO Endorsement'!F152</f>
        <v>4</v>
      </c>
      <c r="J152" s="285"/>
      <c r="K152" s="291">
        <f>'Target at CEO Endorsement'!H152</f>
        <v>0</v>
      </c>
      <c r="L152" s="291">
        <f>'Target at CEO Endorsement'!I152</f>
        <v>0</v>
      </c>
    </row>
    <row r="153" spans="2:68" s="17" customFormat="1" ht="29" x14ac:dyDescent="0.35">
      <c r="B153" s="83" t="s">
        <v>74</v>
      </c>
      <c r="C153" s="57" t="s">
        <v>118</v>
      </c>
      <c r="D153" s="58" t="s">
        <v>179</v>
      </c>
      <c r="E153" s="593"/>
      <c r="F153" s="593"/>
      <c r="G153" s="175"/>
      <c r="H153" s="584" t="str">
        <f>'Target at CEO Endorsement'!E153</f>
        <v>na</v>
      </c>
      <c r="I153" s="584"/>
      <c r="J153" s="285"/>
      <c r="K153" s="589" t="s">
        <v>175</v>
      </c>
      <c r="L153" s="589"/>
    </row>
    <row r="154" spans="2:68" s="17" customFormat="1" ht="30.75" customHeight="1" x14ac:dyDescent="0.35">
      <c r="B154" s="100" t="s">
        <v>177</v>
      </c>
      <c r="C154" s="101" t="s">
        <v>178</v>
      </c>
      <c r="D154" s="102" t="s">
        <v>179</v>
      </c>
      <c r="E154" s="585"/>
      <c r="F154" s="585"/>
      <c r="G154" s="175"/>
      <c r="H154" s="586" t="str">
        <f>'Target at CEO Endorsement'!E154</f>
        <v>na</v>
      </c>
      <c r="I154" s="586"/>
      <c r="J154" s="285"/>
      <c r="K154" s="590" t="s">
        <v>180</v>
      </c>
      <c r="L154" s="590"/>
    </row>
    <row r="155" spans="2:68" s="17" customFormat="1" ht="17.25" customHeight="1" x14ac:dyDescent="0.35">
      <c r="B155" s="446" t="s">
        <v>46</v>
      </c>
      <c r="C155" s="447"/>
      <c r="D155" s="447"/>
      <c r="E155" s="447"/>
      <c r="F155" s="447"/>
      <c r="G155" s="447"/>
      <c r="H155" s="447"/>
      <c r="I155" s="447"/>
      <c r="J155" s="447"/>
      <c r="K155" s="447"/>
      <c r="L155" s="448"/>
    </row>
    <row r="156" spans="2:68" s="17" customFormat="1" ht="36.75" customHeight="1" thickBot="1" x14ac:dyDescent="0.4">
      <c r="B156" s="53" t="s">
        <v>75</v>
      </c>
      <c r="C156" s="54" t="s">
        <v>181</v>
      </c>
      <c r="D156" s="172" t="s">
        <v>179</v>
      </c>
      <c r="E156" s="587">
        <f>150579/550555</f>
        <v>0.27350400959032251</v>
      </c>
      <c r="F156" s="587"/>
      <c r="G156" s="176"/>
      <c r="H156" s="588">
        <f>'Target at CEO Endorsement'!$E$156</f>
        <v>0</v>
      </c>
      <c r="I156" s="588"/>
      <c r="J156" s="286"/>
      <c r="K156" s="591" t="s">
        <v>182</v>
      </c>
      <c r="L156" s="591"/>
    </row>
    <row r="157" spans="2:68" s="17" customFormat="1" ht="15" customHeight="1" x14ac:dyDescent="0.35">
      <c r="B157" s="515" t="s">
        <v>3</v>
      </c>
      <c r="C157" s="516"/>
      <c r="D157" s="516"/>
      <c r="E157" s="516"/>
      <c r="F157" s="516"/>
      <c r="G157" s="516"/>
      <c r="H157" s="516"/>
      <c r="I157" s="516"/>
      <c r="J157" s="516"/>
      <c r="K157" s="516"/>
      <c r="L157" s="516"/>
    </row>
    <row r="158" spans="2:68" s="17" customFormat="1" ht="24.75" customHeight="1" thickBot="1" x14ac:dyDescent="0.4">
      <c r="B158" s="517"/>
      <c r="C158" s="517"/>
      <c r="D158" s="517"/>
      <c r="E158" s="517"/>
      <c r="F158" s="517"/>
      <c r="G158" s="517"/>
      <c r="H158" s="517"/>
      <c r="I158" s="517"/>
      <c r="J158" s="517"/>
      <c r="K158" s="517"/>
      <c r="L158" s="517"/>
    </row>
    <row r="159" spans="2:68" s="17" customFormat="1" ht="17.5" thickTop="1" x14ac:dyDescent="0.35">
      <c r="B159" s="412" t="s">
        <v>47</v>
      </c>
      <c r="C159" s="447"/>
      <c r="D159" s="447"/>
      <c r="E159" s="447"/>
      <c r="F159" s="447"/>
      <c r="G159" s="447"/>
      <c r="H159" s="447"/>
      <c r="I159" s="447"/>
      <c r="J159" s="447"/>
      <c r="K159" s="447"/>
      <c r="L159" s="448"/>
    </row>
    <row r="160" spans="2:68" s="17" customFormat="1" ht="29" x14ac:dyDescent="0.35">
      <c r="B160" s="117" t="s">
        <v>76</v>
      </c>
      <c r="C160" s="208" t="s">
        <v>183</v>
      </c>
      <c r="D160" s="209" t="s">
        <v>121</v>
      </c>
      <c r="E160" s="528"/>
      <c r="F160" s="529"/>
      <c r="G160" s="175"/>
      <c r="H160" s="530">
        <f>'Target at CEO Endorsement'!$E$159</f>
        <v>0</v>
      </c>
      <c r="I160" s="531"/>
      <c r="J160" s="285"/>
      <c r="K160" s="530">
        <f>'Target at CEO Endorsement'!H159</f>
        <v>0</v>
      </c>
      <c r="L160" s="531"/>
    </row>
    <row r="161" spans="2:12" s="17" customFormat="1" ht="17" x14ac:dyDescent="0.35">
      <c r="B161" s="446" t="s">
        <v>48</v>
      </c>
      <c r="C161" s="447"/>
      <c r="D161" s="447"/>
      <c r="E161" s="447"/>
      <c r="F161" s="447"/>
      <c r="G161" s="447"/>
      <c r="H161" s="447"/>
      <c r="I161" s="447"/>
      <c r="J161" s="447"/>
      <c r="K161" s="447"/>
      <c r="L161" s="448"/>
    </row>
    <row r="162" spans="2:12" s="17" customFormat="1" ht="29.5" thickBot="1" x14ac:dyDescent="0.4">
      <c r="B162" s="53" t="s">
        <v>77</v>
      </c>
      <c r="C162" s="210" t="s">
        <v>33</v>
      </c>
      <c r="D162" s="207" t="s">
        <v>121</v>
      </c>
      <c r="E162" s="451"/>
      <c r="F162" s="452"/>
      <c r="G162" s="175"/>
      <c r="H162" s="556">
        <f>'Target at CEO Endorsement'!E161</f>
        <v>0</v>
      </c>
      <c r="I162" s="557"/>
      <c r="J162" s="285"/>
      <c r="K162" s="556">
        <f>'Target at CEO Endorsement'!H161</f>
        <v>0</v>
      </c>
      <c r="L162" s="557"/>
    </row>
    <row r="163" spans="2:12" s="17" customFormat="1" ht="30" thickTop="1" thickBot="1" x14ac:dyDescent="0.4">
      <c r="B163" s="56" t="s">
        <v>78</v>
      </c>
      <c r="C163" s="67" t="s">
        <v>24</v>
      </c>
      <c r="D163" s="211" t="s">
        <v>184</v>
      </c>
      <c r="E163" s="612"/>
      <c r="F163" s="613"/>
      <c r="G163" s="175"/>
      <c r="H163" s="614">
        <f>'Target at CEO Endorsement'!E162</f>
        <v>0</v>
      </c>
      <c r="I163" s="615"/>
      <c r="J163" s="285"/>
      <c r="K163" s="556">
        <f>'Target at CEO Endorsement'!H162</f>
        <v>0</v>
      </c>
      <c r="L163" s="557"/>
    </row>
    <row r="164" spans="2:12" s="17" customFormat="1" ht="20.25" customHeight="1" thickBot="1" x14ac:dyDescent="0.4">
      <c r="B164" s="616" t="s">
        <v>54</v>
      </c>
      <c r="C164" s="617"/>
      <c r="D164" s="617"/>
      <c r="E164" s="617"/>
      <c r="F164" s="617"/>
      <c r="G164" s="617"/>
      <c r="H164" s="617"/>
      <c r="I164" s="617"/>
      <c r="J164" s="617"/>
      <c r="K164" s="617"/>
      <c r="L164" s="618"/>
    </row>
    <row r="165" spans="2:12" s="17" customFormat="1" ht="18.5" x14ac:dyDescent="0.35">
      <c r="B165" s="213"/>
      <c r="C165" s="214"/>
      <c r="D165" s="214"/>
      <c r="E165" s="215" t="s">
        <v>122</v>
      </c>
      <c r="F165" s="215" t="s">
        <v>120</v>
      </c>
      <c r="G165" s="175"/>
      <c r="H165" s="271" t="s">
        <v>122</v>
      </c>
      <c r="I165" s="271" t="s">
        <v>120</v>
      </c>
      <c r="J165" s="285"/>
      <c r="K165" s="271" t="s">
        <v>122</v>
      </c>
      <c r="L165" s="271" t="s">
        <v>120</v>
      </c>
    </row>
    <row r="166" spans="2:12" s="17" customFormat="1" ht="29" x14ac:dyDescent="0.35">
      <c r="B166" s="83" t="s">
        <v>79</v>
      </c>
      <c r="C166" s="107" t="s">
        <v>23</v>
      </c>
      <c r="D166" s="58" t="s">
        <v>187</v>
      </c>
      <c r="E166" s="216"/>
      <c r="F166" s="216"/>
      <c r="G166" s="175"/>
      <c r="H166" s="342">
        <f>'Target at CEO Endorsement'!E165</f>
        <v>0</v>
      </c>
      <c r="I166" s="291">
        <f>'Target at CEO Endorsement'!F165</f>
        <v>0</v>
      </c>
      <c r="J166" s="285"/>
      <c r="K166" s="342">
        <f>'Target at CEO Endorsement'!H165</f>
        <v>0</v>
      </c>
      <c r="L166" s="291">
        <f>'Target at CEO Endorsement'!I165</f>
        <v>0</v>
      </c>
    </row>
    <row r="167" spans="2:12" s="17" customFormat="1" x14ac:dyDescent="0.35">
      <c r="B167" s="395"/>
      <c r="C167" s="440"/>
      <c r="D167" s="440"/>
      <c r="E167" s="216"/>
      <c r="F167" s="216"/>
      <c r="G167" s="175"/>
      <c r="H167" s="342">
        <f>'Target at CEO Endorsement'!E166</f>
        <v>0</v>
      </c>
      <c r="I167" s="291">
        <f>'Target at CEO Endorsement'!F166</f>
        <v>0</v>
      </c>
      <c r="J167" s="285"/>
      <c r="K167" s="342">
        <f>'Target at CEO Endorsement'!H166</f>
        <v>0</v>
      </c>
      <c r="L167" s="291">
        <f>'Target at CEO Endorsement'!I166</f>
        <v>0</v>
      </c>
    </row>
    <row r="168" spans="2:12" s="17" customFormat="1" x14ac:dyDescent="0.35">
      <c r="B168" s="463"/>
      <c r="C168" s="442"/>
      <c r="D168" s="442"/>
      <c r="E168" s="216"/>
      <c r="F168" s="216"/>
      <c r="G168" s="175"/>
      <c r="H168" s="342">
        <f>'Target at CEO Endorsement'!E167</f>
        <v>0</v>
      </c>
      <c r="I168" s="291">
        <f>'Target at CEO Endorsement'!F167</f>
        <v>0</v>
      </c>
      <c r="J168" s="285"/>
      <c r="K168" s="342">
        <f>'Target at CEO Endorsement'!H167</f>
        <v>0</v>
      </c>
      <c r="L168" s="291">
        <f>'Target at CEO Endorsement'!I167</f>
        <v>0</v>
      </c>
    </row>
    <row r="169" spans="2:12" s="17" customFormat="1" x14ac:dyDescent="0.35">
      <c r="B169" s="463"/>
      <c r="C169" s="442"/>
      <c r="D169" s="442"/>
      <c r="E169" s="216"/>
      <c r="F169" s="216"/>
      <c r="G169" s="175"/>
      <c r="H169" s="342">
        <f>'Target at CEO Endorsement'!E168</f>
        <v>0</v>
      </c>
      <c r="I169" s="291">
        <f>'Target at CEO Endorsement'!F168</f>
        <v>0</v>
      </c>
      <c r="J169" s="285"/>
      <c r="K169" s="342">
        <f>'Target at CEO Endorsement'!H168</f>
        <v>0</v>
      </c>
      <c r="L169" s="291">
        <f>'Target at CEO Endorsement'!I168</f>
        <v>0</v>
      </c>
    </row>
    <row r="170" spans="2:12" s="17" customFormat="1" x14ac:dyDescent="0.35">
      <c r="B170" s="463"/>
      <c r="C170" s="442"/>
      <c r="D170" s="442"/>
      <c r="E170" s="182"/>
      <c r="F170" s="182"/>
      <c r="G170" s="175"/>
      <c r="H170" s="346">
        <f>'Target at CEO Endorsement'!E169</f>
        <v>0</v>
      </c>
      <c r="I170" s="292">
        <f>'Target at CEO Endorsement'!F169</f>
        <v>0</v>
      </c>
      <c r="J170" s="285"/>
      <c r="K170" s="342">
        <f>'Target at CEO Endorsement'!H169</f>
        <v>0</v>
      </c>
      <c r="L170" s="291">
        <f>'Target at CEO Endorsement'!I169</f>
        <v>0</v>
      </c>
    </row>
    <row r="171" spans="2:12" s="17" customFormat="1" ht="27" customHeight="1" x14ac:dyDescent="0.35">
      <c r="B171" s="412" t="s">
        <v>49</v>
      </c>
      <c r="C171" s="447"/>
      <c r="D171" s="447"/>
      <c r="E171" s="447"/>
      <c r="F171" s="447"/>
      <c r="G171" s="447"/>
      <c r="H171" s="447"/>
      <c r="I171" s="447"/>
      <c r="J171" s="447"/>
      <c r="K171" s="447"/>
      <c r="L171" s="448"/>
    </row>
    <row r="172" spans="2:12" s="17" customFormat="1" ht="27" customHeight="1" thickBot="1" x14ac:dyDescent="0.4">
      <c r="B172" s="213"/>
      <c r="C172" s="214"/>
      <c r="D172" s="214"/>
      <c r="E172" s="215" t="s">
        <v>122</v>
      </c>
      <c r="F172" s="215" t="s">
        <v>120</v>
      </c>
      <c r="G172" s="175"/>
      <c r="H172" s="271" t="s">
        <v>122</v>
      </c>
      <c r="I172" s="271" t="s">
        <v>120</v>
      </c>
      <c r="J172" s="285"/>
      <c r="K172" s="271" t="s">
        <v>122</v>
      </c>
      <c r="L172" s="271" t="s">
        <v>120</v>
      </c>
    </row>
    <row r="173" spans="2:12" s="17" customFormat="1" ht="29.5" thickTop="1" x14ac:dyDescent="0.35">
      <c r="B173" s="83" t="s">
        <v>80</v>
      </c>
      <c r="C173" s="104" t="s">
        <v>185</v>
      </c>
      <c r="D173" s="111" t="s">
        <v>186</v>
      </c>
      <c r="E173" s="216"/>
      <c r="F173" s="216"/>
      <c r="G173" s="175"/>
      <c r="H173" s="342">
        <f>'Target at CEO Endorsement'!E172</f>
        <v>0</v>
      </c>
      <c r="I173" s="291">
        <f>'Target at CEO Endorsement'!F172</f>
        <v>0</v>
      </c>
      <c r="J173" s="285"/>
      <c r="K173" s="342">
        <f>'Target at CEO Endorsement'!H172</f>
        <v>0</v>
      </c>
      <c r="L173" s="291">
        <f>'Target at CEO Endorsement'!I172</f>
        <v>0</v>
      </c>
    </row>
    <row r="174" spans="2:12" s="17" customFormat="1" x14ac:dyDescent="0.35">
      <c r="B174" s="395"/>
      <c r="C174" s="440"/>
      <c r="D174" s="441"/>
      <c r="E174" s="216"/>
      <c r="F174" s="216"/>
      <c r="G174" s="175"/>
      <c r="H174" s="342">
        <f>'Target at CEO Endorsement'!E173</f>
        <v>0</v>
      </c>
      <c r="I174" s="291">
        <f>'Target at CEO Endorsement'!F173</f>
        <v>0</v>
      </c>
      <c r="J174" s="285"/>
      <c r="K174" s="342">
        <f>'Target at CEO Endorsement'!H173</f>
        <v>0</v>
      </c>
      <c r="L174" s="291">
        <f>'Target at CEO Endorsement'!I173</f>
        <v>0</v>
      </c>
    </row>
    <row r="175" spans="2:12" s="17" customFormat="1" x14ac:dyDescent="0.35">
      <c r="B175" s="463"/>
      <c r="C175" s="442"/>
      <c r="D175" s="443"/>
      <c r="E175" s="216"/>
      <c r="F175" s="216"/>
      <c r="G175" s="175"/>
      <c r="H175" s="342">
        <f>'Target at CEO Endorsement'!E174</f>
        <v>0</v>
      </c>
      <c r="I175" s="291">
        <f>'Target at CEO Endorsement'!F174</f>
        <v>0</v>
      </c>
      <c r="J175" s="285"/>
      <c r="K175" s="342">
        <f>'Target at CEO Endorsement'!H174</f>
        <v>0</v>
      </c>
      <c r="L175" s="291">
        <f>'Target at CEO Endorsement'!I174</f>
        <v>0</v>
      </c>
    </row>
    <row r="176" spans="2:12" s="17" customFormat="1" x14ac:dyDescent="0.35">
      <c r="B176" s="463"/>
      <c r="C176" s="442"/>
      <c r="D176" s="443"/>
      <c r="E176" s="216"/>
      <c r="F176" s="216"/>
      <c r="G176" s="175"/>
      <c r="H176" s="342">
        <f>'Target at CEO Endorsement'!E175</f>
        <v>0</v>
      </c>
      <c r="I176" s="291">
        <f>'Target at CEO Endorsement'!F175</f>
        <v>0</v>
      </c>
      <c r="J176" s="285"/>
      <c r="K176" s="342">
        <f>'Target at CEO Endorsement'!H175</f>
        <v>0</v>
      </c>
      <c r="L176" s="291">
        <f>'Target at CEO Endorsement'!I175</f>
        <v>0</v>
      </c>
    </row>
    <row r="177" spans="2:18" s="17" customFormat="1" x14ac:dyDescent="0.35">
      <c r="B177" s="463"/>
      <c r="C177" s="442"/>
      <c r="D177" s="443"/>
      <c r="E177" s="216"/>
      <c r="F177" s="216"/>
      <c r="G177" s="175"/>
      <c r="H177" s="342">
        <f>'Target at CEO Endorsement'!E176</f>
        <v>0</v>
      </c>
      <c r="I177" s="291">
        <f>'Target at CEO Endorsement'!F176</f>
        <v>0</v>
      </c>
      <c r="J177" s="285"/>
      <c r="K177" s="342">
        <f>'Target at CEO Endorsement'!H176</f>
        <v>0</v>
      </c>
      <c r="L177" s="291">
        <f>'Target at CEO Endorsement'!I176</f>
        <v>0</v>
      </c>
    </row>
    <row r="178" spans="2:18" s="17" customFormat="1" x14ac:dyDescent="0.35">
      <c r="B178" s="429"/>
      <c r="C178" s="399"/>
      <c r="D178" s="400"/>
      <c r="E178" s="216"/>
      <c r="F178" s="216"/>
      <c r="G178" s="175"/>
      <c r="H178" s="342">
        <f>'Target at CEO Endorsement'!E177</f>
        <v>0</v>
      </c>
      <c r="I178" s="291">
        <f>'Target at CEO Endorsement'!F177</f>
        <v>0</v>
      </c>
      <c r="J178" s="285"/>
      <c r="K178" s="342">
        <f>'Target at CEO Endorsement'!H177</f>
        <v>0</v>
      </c>
      <c r="L178" s="291">
        <f>'Target at CEO Endorsement'!I177</f>
        <v>0</v>
      </c>
    </row>
    <row r="179" spans="2:18" s="17" customFormat="1" x14ac:dyDescent="0.35">
      <c r="B179" s="464"/>
      <c r="C179" s="402"/>
      <c r="D179" s="403"/>
      <c r="E179" s="216"/>
      <c r="F179" s="216"/>
      <c r="G179" s="175"/>
      <c r="H179" s="342">
        <f>'Target at CEO Endorsement'!E178</f>
        <v>0</v>
      </c>
      <c r="I179" s="291">
        <f>'Target at CEO Endorsement'!F178</f>
        <v>0</v>
      </c>
      <c r="J179" s="285"/>
      <c r="K179" s="342">
        <f>'Target at CEO Endorsement'!H178</f>
        <v>0</v>
      </c>
      <c r="L179" s="291">
        <f>'Target at CEO Endorsement'!I178</f>
        <v>0</v>
      </c>
    </row>
    <row r="180" spans="2:18" s="17" customFormat="1" ht="18.5" x14ac:dyDescent="0.35">
      <c r="B180" s="112"/>
      <c r="C180" s="112"/>
      <c r="D180" s="112"/>
      <c r="E180" s="177" t="s">
        <v>20</v>
      </c>
      <c r="F180" s="177" t="s">
        <v>21</v>
      </c>
      <c r="G180" s="175"/>
      <c r="H180" s="272" t="s">
        <v>20</v>
      </c>
      <c r="I180" s="272" t="s">
        <v>21</v>
      </c>
      <c r="J180" s="285"/>
      <c r="K180" s="272" t="s">
        <v>20</v>
      </c>
      <c r="L180" s="272" t="s">
        <v>21</v>
      </c>
    </row>
    <row r="181" spans="2:18" s="17" customFormat="1" ht="174" x14ac:dyDescent="0.35">
      <c r="B181" s="83" t="s">
        <v>81</v>
      </c>
      <c r="C181" s="57" t="s">
        <v>5</v>
      </c>
      <c r="D181" s="99" t="s">
        <v>128</v>
      </c>
      <c r="E181" s="216"/>
      <c r="F181" s="216"/>
      <c r="G181" s="175"/>
      <c r="H181" s="291">
        <f>'Target at CEO Endorsement'!E180</f>
        <v>2</v>
      </c>
      <c r="I181" s="291">
        <f>'Target at CEO Endorsement'!F180</f>
        <v>2</v>
      </c>
      <c r="J181" s="285"/>
      <c r="K181" s="291">
        <f>'Target at CEO Endorsement'!H180</f>
        <v>0</v>
      </c>
      <c r="L181" s="291">
        <f>'Target at CEO Endorsement'!I180</f>
        <v>0</v>
      </c>
    </row>
    <row r="182" spans="2:18" s="17" customFormat="1" ht="29" x14ac:dyDescent="0.35">
      <c r="B182" s="83" t="s">
        <v>82</v>
      </c>
      <c r="C182" s="57" t="s">
        <v>14</v>
      </c>
      <c r="D182" s="58" t="s">
        <v>13</v>
      </c>
      <c r="E182" s="503"/>
      <c r="F182" s="503"/>
      <c r="G182" s="175"/>
      <c r="H182" s="524">
        <f>'Target at CEO Endorsement'!E181</f>
        <v>0</v>
      </c>
      <c r="I182" s="524"/>
      <c r="J182" s="285"/>
      <c r="K182" s="589" t="s">
        <v>188</v>
      </c>
      <c r="L182" s="589"/>
    </row>
    <row r="183" spans="2:18" s="17" customFormat="1" ht="21.75" customHeight="1" x14ac:dyDescent="0.35">
      <c r="B183" s="459" t="s">
        <v>50</v>
      </c>
      <c r="C183" s="405"/>
      <c r="D183" s="405"/>
      <c r="E183" s="405"/>
      <c r="F183" s="405"/>
      <c r="G183" s="405"/>
      <c r="H183" s="405"/>
      <c r="I183" s="405"/>
      <c r="J183" s="405"/>
      <c r="K183" s="405"/>
      <c r="L183" s="405"/>
      <c r="M183" s="478"/>
      <c r="N183" s="478"/>
      <c r="O183" s="478"/>
      <c r="P183" s="478"/>
      <c r="Q183" s="478"/>
      <c r="R183" s="478"/>
    </row>
    <row r="184" spans="2:18" s="17" customFormat="1" ht="21.75" customHeight="1" x14ac:dyDescent="0.35">
      <c r="B184" s="580"/>
      <c r="C184" s="581"/>
      <c r="D184" s="577" t="s">
        <v>217</v>
      </c>
      <c r="E184" s="578"/>
      <c r="F184" s="579"/>
      <c r="G184" s="175"/>
      <c r="H184" s="539" t="s">
        <v>210</v>
      </c>
      <c r="I184" s="540"/>
      <c r="J184" s="540"/>
      <c r="K184" s="541"/>
      <c r="L184" s="541"/>
      <c r="M184" s="175"/>
      <c r="N184" s="539" t="s">
        <v>1</v>
      </c>
      <c r="O184" s="540"/>
      <c r="P184" s="540"/>
      <c r="Q184" s="541"/>
      <c r="R184" s="541"/>
    </row>
    <row r="185" spans="2:18" s="17" customFormat="1" ht="15" customHeight="1" x14ac:dyDescent="0.35">
      <c r="B185" s="582"/>
      <c r="C185" s="583"/>
      <c r="D185" s="376" t="s">
        <v>189</v>
      </c>
      <c r="E185" s="376" t="s">
        <v>20</v>
      </c>
      <c r="F185" s="376" t="s">
        <v>21</v>
      </c>
      <c r="G185" s="175"/>
      <c r="H185" s="493" t="s">
        <v>189</v>
      </c>
      <c r="I185" s="547"/>
      <c r="J185" s="493" t="s">
        <v>20</v>
      </c>
      <c r="K185" s="547"/>
      <c r="L185" s="376" t="s">
        <v>21</v>
      </c>
      <c r="M185" s="175"/>
      <c r="N185" s="493" t="s">
        <v>189</v>
      </c>
      <c r="O185" s="547"/>
      <c r="P185" s="493" t="s">
        <v>20</v>
      </c>
      <c r="Q185" s="547"/>
      <c r="R185" s="376" t="s">
        <v>21</v>
      </c>
    </row>
    <row r="186" spans="2:18" s="17" customFormat="1" ht="30" customHeight="1" x14ac:dyDescent="0.35">
      <c r="B186" s="83" t="s">
        <v>83</v>
      </c>
      <c r="C186" s="460" t="s">
        <v>212</v>
      </c>
      <c r="D186" s="559"/>
      <c r="E186" s="559"/>
      <c r="F186" s="559"/>
      <c r="G186" s="175"/>
      <c r="H186" s="548"/>
      <c r="I186" s="549"/>
      <c r="J186" s="548"/>
      <c r="K186" s="549"/>
      <c r="L186" s="636"/>
      <c r="M186" s="175"/>
      <c r="N186" s="548"/>
      <c r="O186" s="549"/>
      <c r="P186" s="548"/>
      <c r="Q186" s="549"/>
      <c r="R186" s="636"/>
    </row>
    <row r="187" spans="2:18" s="17" customFormat="1" x14ac:dyDescent="0.35">
      <c r="B187" s="113"/>
      <c r="C187" s="624"/>
      <c r="D187" s="560"/>
      <c r="E187" s="560"/>
      <c r="F187" s="560"/>
      <c r="G187" s="175"/>
      <c r="H187" s="550"/>
      <c r="I187" s="551"/>
      <c r="J187" s="550"/>
      <c r="K187" s="551"/>
      <c r="L187" s="637"/>
      <c r="M187" s="175"/>
      <c r="N187" s="550"/>
      <c r="O187" s="551"/>
      <c r="P187" s="550"/>
      <c r="Q187" s="551"/>
      <c r="R187" s="637"/>
    </row>
    <row r="188" spans="2:18" s="17" customFormat="1" x14ac:dyDescent="0.35">
      <c r="B188" s="114"/>
      <c r="C188" s="592"/>
      <c r="D188" s="178"/>
      <c r="E188" s="217"/>
      <c r="F188" s="217"/>
      <c r="G188" s="175"/>
      <c r="H188" s="545" t="str">
        <f>'Target at CEO Endorsement'!D186</f>
        <v>Capacity development</v>
      </c>
      <c r="I188" s="546"/>
      <c r="J188" s="545" t="str">
        <f>'Target at CEO Endorsement'!E186</f>
        <v>na</v>
      </c>
      <c r="K188" s="546"/>
      <c r="L188" s="348" t="str">
        <f>'Target at CEO Endorsement'!F186</f>
        <v>na</v>
      </c>
      <c r="M188" s="175"/>
      <c r="N188" s="545">
        <f>'Target at CEO Endorsement'!H186</f>
        <v>0</v>
      </c>
      <c r="O188" s="546"/>
      <c r="P188" s="545">
        <f>'Target at CEO Endorsement'!J186</f>
        <v>0</v>
      </c>
      <c r="Q188" s="546"/>
      <c r="R188" s="348">
        <f>'Target at CEO Endorsement'!L186</f>
        <v>0</v>
      </c>
    </row>
    <row r="189" spans="2:18" s="17" customFormat="1" x14ac:dyDescent="0.35">
      <c r="B189" s="114"/>
      <c r="C189" s="624"/>
      <c r="D189" s="218"/>
      <c r="E189" s="217"/>
      <c r="F189" s="217"/>
      <c r="G189" s="175"/>
      <c r="H189" s="545" t="str">
        <f>'Target at CEO Endorsement'!D187</f>
        <v>Sustainable forest management</v>
      </c>
      <c r="I189" s="546"/>
      <c r="J189" s="545" t="str">
        <f>'Target at CEO Endorsement'!E187</f>
        <v>na</v>
      </c>
      <c r="K189" s="546"/>
      <c r="L189" s="348" t="str">
        <f>'Target at CEO Endorsement'!F187</f>
        <v>na</v>
      </c>
      <c r="M189" s="175"/>
      <c r="N189" s="545">
        <f>'Target at CEO Endorsement'!H187</f>
        <v>0</v>
      </c>
      <c r="O189" s="546"/>
      <c r="P189" s="545">
        <f>'Target at CEO Endorsement'!J187</f>
        <v>0</v>
      </c>
      <c r="Q189" s="546"/>
      <c r="R189" s="348">
        <f>'Target at CEO Endorsement'!L187</f>
        <v>0</v>
      </c>
    </row>
    <row r="190" spans="2:18" s="17" customFormat="1" x14ac:dyDescent="0.35">
      <c r="B190" s="114"/>
      <c r="C190" s="624"/>
      <c r="D190" s="218"/>
      <c r="E190" s="217"/>
      <c r="F190" s="217"/>
      <c r="G190" s="175"/>
      <c r="H190" s="545" t="str">
        <f>'Target at CEO Endorsement'!D188</f>
        <v>Agriculture diversification</v>
      </c>
      <c r="I190" s="546"/>
      <c r="J190" s="545" t="str">
        <f>'Target at CEO Endorsement'!E188</f>
        <v>na</v>
      </c>
      <c r="K190" s="546"/>
      <c r="L190" s="348" t="str">
        <f>'Target at CEO Endorsement'!F188</f>
        <v>na</v>
      </c>
      <c r="M190" s="175"/>
      <c r="N190" s="545">
        <f>'Target at CEO Endorsement'!H188</f>
        <v>0</v>
      </c>
      <c r="O190" s="546"/>
      <c r="P190" s="545">
        <f>'Target at CEO Endorsement'!J188</f>
        <v>0</v>
      </c>
      <c r="Q190" s="546"/>
      <c r="R190" s="348">
        <f>'Target at CEO Endorsement'!L188</f>
        <v>0</v>
      </c>
    </row>
    <row r="191" spans="2:18" s="17" customFormat="1" x14ac:dyDescent="0.35">
      <c r="B191" s="114"/>
      <c r="C191" s="624"/>
      <c r="D191" s="218"/>
      <c r="E191" s="217"/>
      <c r="F191" s="217"/>
      <c r="G191" s="175"/>
      <c r="H191" s="545" t="str">
        <f>'Target at CEO Endorsement'!D189</f>
        <v>Supporting livelihoods</v>
      </c>
      <c r="I191" s="546"/>
      <c r="J191" s="545" t="str">
        <f>'Target at CEO Endorsement'!E189</f>
        <v>na</v>
      </c>
      <c r="K191" s="546"/>
      <c r="L191" s="348" t="str">
        <f>'Target at CEO Endorsement'!F189</f>
        <v>na</v>
      </c>
      <c r="M191" s="175"/>
      <c r="N191" s="545">
        <f>'Target at CEO Endorsement'!H189</f>
        <v>0</v>
      </c>
      <c r="O191" s="546"/>
      <c r="P191" s="545">
        <f>'Target at CEO Endorsement'!J189</f>
        <v>0</v>
      </c>
      <c r="Q191" s="546"/>
      <c r="R191" s="348">
        <f>'Target at CEO Endorsement'!L189</f>
        <v>0</v>
      </c>
    </row>
    <row r="192" spans="2:18" s="17" customFormat="1" x14ac:dyDescent="0.35">
      <c r="B192" s="114"/>
      <c r="C192" s="624"/>
      <c r="D192" s="218"/>
      <c r="E192" s="217"/>
      <c r="F192" s="217"/>
      <c r="G192" s="175"/>
      <c r="H192" s="545" t="str">
        <f>'Target at CEO Endorsement'!D190</f>
        <v>Erosion control/soil conservation</v>
      </c>
      <c r="I192" s="546"/>
      <c r="J192" s="545" t="str">
        <f>'Target at CEO Endorsement'!E190</f>
        <v>na</v>
      </c>
      <c r="K192" s="546"/>
      <c r="L192" s="348" t="str">
        <f>'Target at CEO Endorsement'!F190</f>
        <v>na</v>
      </c>
      <c r="M192" s="175"/>
      <c r="N192" s="545">
        <f>'Target at CEO Endorsement'!H190</f>
        <v>0</v>
      </c>
      <c r="O192" s="546"/>
      <c r="P192" s="545">
        <f>'Target at CEO Endorsement'!J190</f>
        <v>0</v>
      </c>
      <c r="Q192" s="546"/>
      <c r="R192" s="348">
        <f>'Target at CEO Endorsement'!L190</f>
        <v>0</v>
      </c>
    </row>
    <row r="193" spans="2:18" s="17" customFormat="1" x14ac:dyDescent="0.35">
      <c r="B193" s="114"/>
      <c r="C193" s="624"/>
      <c r="D193" s="218"/>
      <c r="E193" s="217"/>
      <c r="F193" s="217"/>
      <c r="G193" s="175"/>
      <c r="H193" s="545" t="str">
        <f>'Target at CEO Endorsement'!D191</f>
        <v>Water storage</v>
      </c>
      <c r="I193" s="546"/>
      <c r="J193" s="545" t="str">
        <f>'Target at CEO Endorsement'!E191</f>
        <v>na</v>
      </c>
      <c r="K193" s="546"/>
      <c r="L193" s="348" t="str">
        <f>'Target at CEO Endorsement'!F191</f>
        <v>na</v>
      </c>
      <c r="M193" s="175"/>
      <c r="N193" s="545">
        <f>'Target at CEO Endorsement'!H191</f>
        <v>0</v>
      </c>
      <c r="O193" s="546"/>
      <c r="P193" s="545">
        <f>'Target at CEO Endorsement'!J191</f>
        <v>0</v>
      </c>
      <c r="Q193" s="546"/>
      <c r="R193" s="348">
        <f>'Target at CEO Endorsement'!L191</f>
        <v>0</v>
      </c>
    </row>
    <row r="194" spans="2:18" s="17" customFormat="1" x14ac:dyDescent="0.35">
      <c r="B194" s="114"/>
      <c r="C194" s="624"/>
      <c r="D194" s="218"/>
      <c r="E194" s="217"/>
      <c r="F194" s="217"/>
      <c r="G194" s="175"/>
      <c r="H194" s="545">
        <f>'Target at CEO Endorsement'!D192</f>
        <v>0</v>
      </c>
      <c r="I194" s="546"/>
      <c r="J194" s="545">
        <f>'Target at CEO Endorsement'!E192</f>
        <v>0</v>
      </c>
      <c r="K194" s="546"/>
      <c r="L194" s="348">
        <f>'Target at CEO Endorsement'!F192</f>
        <v>0</v>
      </c>
      <c r="M194" s="175"/>
      <c r="N194" s="545">
        <f>'Target at CEO Endorsement'!H192</f>
        <v>0</v>
      </c>
      <c r="O194" s="546"/>
      <c r="P194" s="545">
        <f>'Target at CEO Endorsement'!J192</f>
        <v>0</v>
      </c>
      <c r="Q194" s="546"/>
      <c r="R194" s="348">
        <f>'Target at CEO Endorsement'!L192</f>
        <v>0</v>
      </c>
    </row>
    <row r="195" spans="2:18" s="17" customFormat="1" x14ac:dyDescent="0.35">
      <c r="B195" s="114"/>
      <c r="C195" s="624"/>
      <c r="D195" s="218"/>
      <c r="E195" s="217"/>
      <c r="F195" s="217"/>
      <c r="G195" s="175"/>
      <c r="H195" s="545">
        <f>'Target at CEO Endorsement'!D193</f>
        <v>0</v>
      </c>
      <c r="I195" s="546"/>
      <c r="J195" s="545">
        <f>'Target at CEO Endorsement'!E193</f>
        <v>0</v>
      </c>
      <c r="K195" s="546"/>
      <c r="L195" s="348">
        <f>'Target at CEO Endorsement'!F193</f>
        <v>0</v>
      </c>
      <c r="M195" s="175"/>
      <c r="N195" s="545">
        <f>'Target at CEO Endorsement'!H193</f>
        <v>0</v>
      </c>
      <c r="O195" s="546"/>
      <c r="P195" s="545">
        <f>'Target at CEO Endorsement'!J193</f>
        <v>0</v>
      </c>
      <c r="Q195" s="546"/>
      <c r="R195" s="348">
        <f>'Target at CEO Endorsement'!L193</f>
        <v>0</v>
      </c>
    </row>
    <row r="196" spans="2:18" s="17" customFormat="1" ht="217.5" customHeight="1" x14ac:dyDescent="0.35">
      <c r="B196" s="114"/>
      <c r="C196" s="624"/>
      <c r="D196" s="221"/>
      <c r="E196" s="222"/>
      <c r="F196" s="222"/>
      <c r="G196" s="175"/>
      <c r="H196" s="545">
        <f>'Target at CEO Endorsement'!D194</f>
        <v>0</v>
      </c>
      <c r="I196" s="546"/>
      <c r="J196" s="545">
        <f>'Target at CEO Endorsement'!E194</f>
        <v>0</v>
      </c>
      <c r="K196" s="546"/>
      <c r="L196" s="348">
        <f>'Target at CEO Endorsement'!F194</f>
        <v>0</v>
      </c>
      <c r="M196" s="175"/>
      <c r="N196" s="545">
        <f>'Target at CEO Endorsement'!H194</f>
        <v>0</v>
      </c>
      <c r="O196" s="546"/>
      <c r="P196" s="545">
        <f>'Target at CEO Endorsement'!J194</f>
        <v>0</v>
      </c>
      <c r="Q196" s="546"/>
      <c r="R196" s="348">
        <f>'Target at CEO Endorsement'!L194</f>
        <v>0</v>
      </c>
    </row>
    <row r="197" spans="2:18" s="17" customFormat="1" ht="21.75" customHeight="1" x14ac:dyDescent="0.35">
      <c r="B197" s="321"/>
      <c r="C197" s="322"/>
      <c r="D197" s="323"/>
      <c r="E197" s="639" t="s">
        <v>206</v>
      </c>
      <c r="F197" s="639"/>
      <c r="G197" s="175"/>
      <c r="H197" s="639" t="s">
        <v>210</v>
      </c>
      <c r="I197" s="639"/>
      <c r="J197" s="320"/>
      <c r="K197" s="639" t="s">
        <v>1</v>
      </c>
      <c r="L197" s="639"/>
      <c r="M197" s="310"/>
      <c r="N197" s="318"/>
      <c r="O197" s="319"/>
      <c r="P197" s="318"/>
      <c r="Q197" s="319"/>
      <c r="R197" s="318"/>
    </row>
    <row r="198" spans="2:18" s="17" customFormat="1" ht="17" x14ac:dyDescent="0.35">
      <c r="B198" s="446" t="s">
        <v>51</v>
      </c>
      <c r="C198" s="447"/>
      <c r="D198" s="447"/>
      <c r="E198" s="447"/>
      <c r="F198" s="447"/>
      <c r="G198" s="447"/>
      <c r="H198" s="447"/>
      <c r="I198" s="447"/>
      <c r="J198" s="447"/>
      <c r="K198" s="447"/>
      <c r="L198" s="448"/>
    </row>
    <row r="199" spans="2:18" s="17" customFormat="1" ht="18.5" x14ac:dyDescent="0.35">
      <c r="B199" s="223"/>
      <c r="C199" s="223"/>
      <c r="D199" s="223"/>
      <c r="E199" s="224" t="s">
        <v>20</v>
      </c>
      <c r="F199" s="224" t="s">
        <v>21</v>
      </c>
      <c r="G199" s="175"/>
      <c r="H199" s="275" t="s">
        <v>20</v>
      </c>
      <c r="I199" s="275" t="s">
        <v>21</v>
      </c>
      <c r="J199" s="285"/>
      <c r="K199" s="275" t="s">
        <v>20</v>
      </c>
      <c r="L199" s="275" t="s">
        <v>21</v>
      </c>
    </row>
    <row r="200" spans="2:18" s="17" customFormat="1" ht="29" x14ac:dyDescent="0.35">
      <c r="B200" s="145" t="s">
        <v>84</v>
      </c>
      <c r="C200" s="225" t="s">
        <v>123</v>
      </c>
      <c r="D200" s="226" t="s">
        <v>179</v>
      </c>
      <c r="E200" s="227"/>
      <c r="F200" s="227"/>
      <c r="G200" s="175"/>
      <c r="H200" s="353">
        <f>'Target at CEO Endorsement'!E197</f>
        <v>0</v>
      </c>
      <c r="I200" s="353">
        <f>'Target at CEO Endorsement'!F197</f>
        <v>0</v>
      </c>
      <c r="J200" s="285"/>
      <c r="K200" s="354">
        <f>'Target at CEO Endorsement'!H197</f>
        <v>0</v>
      </c>
      <c r="L200" s="354">
        <f>'Target at CEO Endorsement'!I197</f>
        <v>0</v>
      </c>
    </row>
    <row r="201" spans="2:18" s="17" customFormat="1" ht="17" x14ac:dyDescent="0.35">
      <c r="B201" s="519" t="s">
        <v>52</v>
      </c>
      <c r="C201" s="447"/>
      <c r="D201" s="447"/>
      <c r="E201" s="447"/>
      <c r="F201" s="447"/>
      <c r="G201" s="447"/>
      <c r="H201" s="447"/>
      <c r="I201" s="447"/>
      <c r="J201" s="447"/>
      <c r="K201" s="447"/>
      <c r="L201" s="448"/>
    </row>
    <row r="202" spans="2:18" s="17" customFormat="1" ht="18.5" x14ac:dyDescent="0.35">
      <c r="B202" s="228"/>
      <c r="C202" s="228"/>
      <c r="D202" s="228"/>
      <c r="E202" s="229" t="s">
        <v>20</v>
      </c>
      <c r="F202" s="229" t="s">
        <v>21</v>
      </c>
      <c r="G202" s="175"/>
      <c r="H202" s="273" t="s">
        <v>20</v>
      </c>
      <c r="I202" s="273" t="s">
        <v>21</v>
      </c>
      <c r="J202" s="285"/>
      <c r="K202" s="273" t="s">
        <v>20</v>
      </c>
      <c r="L202" s="273" t="s">
        <v>21</v>
      </c>
    </row>
    <row r="203" spans="2:18" s="17" customFormat="1" ht="159.5" x14ac:dyDescent="0.35">
      <c r="B203" s="145" t="s">
        <v>85</v>
      </c>
      <c r="C203" s="148" t="s">
        <v>124</v>
      </c>
      <c r="D203" s="149" t="s">
        <v>129</v>
      </c>
      <c r="E203" s="216">
        <v>3</v>
      </c>
      <c r="F203" s="216">
        <v>3</v>
      </c>
      <c r="G203" s="175"/>
      <c r="H203" s="291">
        <f>'Target at CEO Endorsement'!E200</f>
        <v>2</v>
      </c>
      <c r="I203" s="291">
        <f>'Target at CEO Endorsement'!F200</f>
        <v>2</v>
      </c>
      <c r="J203" s="285"/>
      <c r="K203" s="291">
        <f>'Target at CEO Endorsement'!H200</f>
        <v>0</v>
      </c>
      <c r="L203" s="291">
        <f>'Target at CEO Endorsement'!I200</f>
        <v>0</v>
      </c>
    </row>
    <row r="204" spans="2:18" s="17" customFormat="1" ht="29" x14ac:dyDescent="0.35">
      <c r="B204" s="230" t="s">
        <v>86</v>
      </c>
      <c r="C204" s="148" t="s">
        <v>6</v>
      </c>
      <c r="D204" s="231" t="s">
        <v>25</v>
      </c>
      <c r="E204" s="182"/>
      <c r="F204" s="182"/>
      <c r="G204" s="175"/>
      <c r="H204" s="354">
        <f>'Target at CEO Endorsement'!E201</f>
        <v>0</v>
      </c>
      <c r="I204" s="354">
        <f>'Target at CEO Endorsement'!F201</f>
        <v>0</v>
      </c>
      <c r="J204" s="285"/>
      <c r="K204" s="344">
        <f>'Target at CEO Endorsement'!H201</f>
        <v>0</v>
      </c>
      <c r="L204" s="344">
        <f>'Target at CEO Endorsement'!I201</f>
        <v>0</v>
      </c>
    </row>
    <row r="205" spans="2:18" s="17" customFormat="1" ht="24.75" customHeight="1" x14ac:dyDescent="0.35">
      <c r="B205" s="565" t="s">
        <v>53</v>
      </c>
      <c r="C205" s="447"/>
      <c r="D205" s="447"/>
      <c r="E205" s="447"/>
      <c r="F205" s="447"/>
      <c r="G205" s="447"/>
      <c r="H205" s="447"/>
      <c r="I205" s="447"/>
      <c r="J205" s="447"/>
      <c r="K205" s="447"/>
      <c r="L205" s="448"/>
    </row>
    <row r="206" spans="2:18" s="17" customFormat="1" ht="18.5" x14ac:dyDescent="0.35">
      <c r="B206" s="233"/>
      <c r="C206" s="147"/>
      <c r="D206" s="234"/>
      <c r="E206" s="232" t="s">
        <v>120</v>
      </c>
      <c r="F206" s="232" t="s">
        <v>126</v>
      </c>
      <c r="G206" s="175"/>
      <c r="H206" s="274" t="s">
        <v>120</v>
      </c>
      <c r="I206" s="274" t="s">
        <v>126</v>
      </c>
      <c r="J206" s="285"/>
      <c r="K206" s="274" t="s">
        <v>120</v>
      </c>
      <c r="L206" s="274" t="s">
        <v>126</v>
      </c>
    </row>
    <row r="207" spans="2:18" s="17" customFormat="1" ht="29" x14ac:dyDescent="0.35">
      <c r="B207" s="150" t="s">
        <v>87</v>
      </c>
      <c r="C207" s="626" t="s">
        <v>125</v>
      </c>
      <c r="D207" s="151" t="s">
        <v>107</v>
      </c>
      <c r="E207" s="216"/>
      <c r="F207" s="216"/>
      <c r="G207" s="175"/>
      <c r="H207" s="291">
        <f>'Target at CEO Endorsement'!E204</f>
        <v>0</v>
      </c>
      <c r="I207" s="291">
        <f>'Target at CEO Endorsement'!F204</f>
        <v>0</v>
      </c>
      <c r="J207" s="285"/>
      <c r="K207" s="291">
        <f>'Target at CEO Endorsement'!H204</f>
        <v>0</v>
      </c>
      <c r="L207" s="291">
        <f>'Target at CEO Endorsement'!I204</f>
        <v>0</v>
      </c>
    </row>
    <row r="208" spans="2:18" s="17" customFormat="1" ht="43.5" x14ac:dyDescent="0.35">
      <c r="B208" s="153"/>
      <c r="C208" s="627"/>
      <c r="D208" s="629"/>
      <c r="E208" s="375" t="s">
        <v>254</v>
      </c>
      <c r="F208" s="216" t="s">
        <v>274</v>
      </c>
      <c r="G208" s="175"/>
      <c r="H208" s="291" t="str">
        <f>'Target at CEO Endorsement'!E205</f>
        <v>Community forest management practices</v>
      </c>
      <c r="I208" s="291" t="str">
        <f>'Target at CEO Endorsement'!F205</f>
        <v>Community</v>
      </c>
      <c r="J208" s="285"/>
      <c r="K208" s="291">
        <f>'Target at CEO Endorsement'!H205</f>
        <v>0</v>
      </c>
      <c r="L208" s="291">
        <f>'Target at CEO Endorsement'!I205</f>
        <v>0</v>
      </c>
    </row>
    <row r="209" spans="2:12" s="17" customFormat="1" ht="29" x14ac:dyDescent="0.35">
      <c r="B209" s="154"/>
      <c r="C209" s="627"/>
      <c r="D209" s="630"/>
      <c r="E209" s="375" t="s">
        <v>255</v>
      </c>
      <c r="F209" s="216" t="s">
        <v>274</v>
      </c>
      <c r="G209" s="175"/>
      <c r="H209" s="291" t="str">
        <f>'Target at CEO Endorsement'!E206</f>
        <v>Rehabilitation of degraded lands</v>
      </c>
      <c r="I209" s="291" t="str">
        <f>'Target at CEO Endorsement'!F206</f>
        <v>Community</v>
      </c>
      <c r="J209" s="285"/>
      <c r="K209" s="291">
        <f>'Target at CEO Endorsement'!H206</f>
        <v>0</v>
      </c>
      <c r="L209" s="291">
        <f>'Target at CEO Endorsement'!I206</f>
        <v>0</v>
      </c>
    </row>
    <row r="210" spans="2:12" s="17" customFormat="1" ht="58" x14ac:dyDescent="0.35">
      <c r="B210" s="154"/>
      <c r="C210" s="627"/>
      <c r="D210" s="630"/>
      <c r="E210" s="375" t="s">
        <v>256</v>
      </c>
      <c r="F210" s="216" t="s">
        <v>274</v>
      </c>
      <c r="G210" s="175"/>
      <c r="H210" s="291" t="str">
        <f>'Target at CEO Endorsement'!E207</f>
        <v>Agric Diversification and climate smart agriulture</v>
      </c>
      <c r="I210" s="291" t="str">
        <f>'Target at CEO Endorsement'!F207</f>
        <v>Community</v>
      </c>
      <c r="J210" s="285"/>
      <c r="K210" s="291">
        <f>'Target at CEO Endorsement'!H207</f>
        <v>0</v>
      </c>
      <c r="L210" s="291">
        <f>'Target at CEO Endorsement'!I207</f>
        <v>0</v>
      </c>
    </row>
    <row r="211" spans="2:12" s="17" customFormat="1" ht="43.5" x14ac:dyDescent="0.35">
      <c r="B211" s="154"/>
      <c r="C211" s="627"/>
      <c r="D211" s="630"/>
      <c r="E211" s="375" t="s">
        <v>257</v>
      </c>
      <c r="F211" s="216" t="s">
        <v>274</v>
      </c>
      <c r="G211" s="175"/>
      <c r="H211" s="291" t="str">
        <f>'Target at CEO Endorsement'!E208</f>
        <v>Water management and use efficiency</v>
      </c>
      <c r="I211" s="291" t="str">
        <f>'Target at CEO Endorsement'!F208</f>
        <v>Community</v>
      </c>
      <c r="J211" s="285"/>
      <c r="K211" s="291">
        <f>'Target at CEO Endorsement'!H208</f>
        <v>0</v>
      </c>
      <c r="L211" s="291">
        <f>'Target at CEO Endorsement'!I208</f>
        <v>0</v>
      </c>
    </row>
    <row r="212" spans="2:12" s="17" customFormat="1" x14ac:dyDescent="0.35">
      <c r="B212" s="154"/>
      <c r="C212" s="627"/>
      <c r="D212" s="630"/>
      <c r="E212" s="216"/>
      <c r="F212" s="216"/>
      <c r="G212" s="175"/>
      <c r="H212" s="291">
        <f>'Target at CEO Endorsement'!E209</f>
        <v>0</v>
      </c>
      <c r="I212" s="291">
        <f>'Target at CEO Endorsement'!F209</f>
        <v>0</v>
      </c>
      <c r="J212" s="285"/>
      <c r="K212" s="291">
        <f>'Target at CEO Endorsement'!H209</f>
        <v>0</v>
      </c>
      <c r="L212" s="291">
        <f>'Target at CEO Endorsement'!I209</f>
        <v>0</v>
      </c>
    </row>
    <row r="213" spans="2:12" s="17" customFormat="1" x14ac:dyDescent="0.35">
      <c r="B213" s="154"/>
      <c r="C213" s="627"/>
      <c r="D213" s="630"/>
      <c r="E213" s="216"/>
      <c r="F213" s="216"/>
      <c r="G213" s="175"/>
      <c r="H213" s="291">
        <f>'Target at CEO Endorsement'!E210</f>
        <v>0</v>
      </c>
      <c r="I213" s="291">
        <f>'Target at CEO Endorsement'!F210</f>
        <v>0</v>
      </c>
      <c r="J213" s="285"/>
      <c r="K213" s="291">
        <f>'Target at CEO Endorsement'!H210</f>
        <v>0</v>
      </c>
      <c r="L213" s="291">
        <f>'Target at CEO Endorsement'!I210</f>
        <v>0</v>
      </c>
    </row>
    <row r="214" spans="2:12" s="17" customFormat="1" x14ac:dyDescent="0.35">
      <c r="B214" s="154"/>
      <c r="C214" s="627"/>
      <c r="D214" s="630"/>
      <c r="E214" s="216"/>
      <c r="F214" s="216"/>
      <c r="G214" s="175"/>
      <c r="H214" s="291">
        <f>'Target at CEO Endorsement'!E211</f>
        <v>0</v>
      </c>
      <c r="I214" s="291">
        <f>'Target at CEO Endorsement'!F211</f>
        <v>0</v>
      </c>
      <c r="J214" s="285"/>
      <c r="K214" s="291">
        <f>'Target at CEO Endorsement'!H211</f>
        <v>0</v>
      </c>
      <c r="L214" s="291">
        <f>'Target at CEO Endorsement'!I211</f>
        <v>0</v>
      </c>
    </row>
    <row r="215" spans="2:12" s="17" customFormat="1" ht="241.5" customHeight="1" x14ac:dyDescent="0.35">
      <c r="B215" s="155"/>
      <c r="C215" s="628"/>
      <c r="D215" s="631"/>
      <c r="E215" s="216"/>
      <c r="F215" s="216"/>
      <c r="G215" s="175"/>
      <c r="H215" s="291">
        <f>'Target at CEO Endorsement'!E212</f>
        <v>0</v>
      </c>
      <c r="I215" s="291">
        <f>'Target at CEO Endorsement'!F212</f>
        <v>0</v>
      </c>
      <c r="J215" s="285"/>
      <c r="K215" s="291">
        <f>'Target at CEO Endorsement'!H212</f>
        <v>0</v>
      </c>
      <c r="L215" s="291">
        <f>'Target at CEO Endorsement'!I212</f>
        <v>0</v>
      </c>
    </row>
    <row r="216" spans="2:12" s="17" customFormat="1" ht="22.5" customHeight="1" x14ac:dyDescent="0.35">
      <c r="B216" s="147"/>
      <c r="C216" s="147"/>
      <c r="D216" s="147"/>
      <c r="E216" s="152" t="s">
        <v>122</v>
      </c>
      <c r="F216" s="152" t="s">
        <v>119</v>
      </c>
      <c r="G216" s="175"/>
      <c r="H216" s="264" t="s">
        <v>122</v>
      </c>
      <c r="I216" s="264" t="s">
        <v>120</v>
      </c>
      <c r="J216" s="285"/>
      <c r="K216" s="264" t="s">
        <v>122</v>
      </c>
      <c r="L216" s="264" t="s">
        <v>120</v>
      </c>
    </row>
    <row r="217" spans="2:12" s="17" customFormat="1" ht="29" x14ac:dyDescent="0.35">
      <c r="B217" s="150" t="s">
        <v>190</v>
      </c>
      <c r="C217" s="146" t="s">
        <v>191</v>
      </c>
      <c r="D217" s="151" t="s">
        <v>192</v>
      </c>
      <c r="E217" s="216"/>
      <c r="F217" s="216"/>
      <c r="G217" s="175"/>
      <c r="H217" s="342">
        <f>'Target at CEO Endorsement'!E214</f>
        <v>0</v>
      </c>
      <c r="I217" s="291">
        <f>'Target at CEO Endorsement'!F214</f>
        <v>0</v>
      </c>
      <c r="J217" s="285"/>
      <c r="K217" s="342">
        <f>'Target at CEO Endorsement'!H214</f>
        <v>0</v>
      </c>
      <c r="L217" s="291">
        <f>'Target at CEO Endorsement'!I214</f>
        <v>0</v>
      </c>
    </row>
    <row r="218" spans="2:12" s="17" customFormat="1" x14ac:dyDescent="0.35">
      <c r="B218" s="632"/>
      <c r="C218" s="632"/>
      <c r="D218" s="633"/>
      <c r="E218" s="216"/>
      <c r="F218" s="216"/>
      <c r="G218" s="175"/>
      <c r="H218" s="342">
        <f>'Target at CEO Endorsement'!E215</f>
        <v>0</v>
      </c>
      <c r="I218" s="291">
        <f>'Target at CEO Endorsement'!F215</f>
        <v>0</v>
      </c>
      <c r="J218" s="285"/>
      <c r="K218" s="342">
        <f>'Target at CEO Endorsement'!H215</f>
        <v>0</v>
      </c>
      <c r="L218" s="291">
        <f>'Target at CEO Endorsement'!I215</f>
        <v>0</v>
      </c>
    </row>
    <row r="219" spans="2:12" s="17" customFormat="1" x14ac:dyDescent="0.35">
      <c r="B219" s="634"/>
      <c r="C219" s="634"/>
      <c r="D219" s="635"/>
      <c r="E219" s="216"/>
      <c r="F219" s="216"/>
      <c r="G219" s="175"/>
      <c r="H219" s="342">
        <f>'Target at CEO Endorsement'!E216</f>
        <v>0</v>
      </c>
      <c r="I219" s="291">
        <f>'Target at CEO Endorsement'!F216</f>
        <v>0</v>
      </c>
      <c r="J219" s="285"/>
      <c r="K219" s="342">
        <f>'Target at CEO Endorsement'!H216</f>
        <v>0</v>
      </c>
      <c r="L219" s="291">
        <f>'Target at CEO Endorsement'!I216</f>
        <v>0</v>
      </c>
    </row>
    <row r="220" spans="2:12" s="17" customFormat="1" x14ac:dyDescent="0.35">
      <c r="B220" s="634"/>
      <c r="C220" s="634"/>
      <c r="D220" s="635"/>
      <c r="E220" s="216"/>
      <c r="F220" s="216"/>
      <c r="G220" s="175"/>
      <c r="H220" s="342">
        <f>'Target at CEO Endorsement'!E217</f>
        <v>0</v>
      </c>
      <c r="I220" s="291">
        <f>'Target at CEO Endorsement'!F217</f>
        <v>0</v>
      </c>
      <c r="J220" s="285"/>
      <c r="K220" s="342">
        <f>'Target at CEO Endorsement'!H217</f>
        <v>0</v>
      </c>
      <c r="L220" s="291">
        <f>'Target at CEO Endorsement'!I217</f>
        <v>0</v>
      </c>
    </row>
    <row r="221" spans="2:12" s="17" customFormat="1" x14ac:dyDescent="0.35">
      <c r="B221" s="634"/>
      <c r="C221" s="634"/>
      <c r="D221" s="635"/>
      <c r="E221" s="216"/>
      <c r="F221" s="216"/>
      <c r="G221" s="175"/>
      <c r="H221" s="342">
        <f>'Target at CEO Endorsement'!E218</f>
        <v>0</v>
      </c>
      <c r="I221" s="291">
        <f>'Target at CEO Endorsement'!F218</f>
        <v>0</v>
      </c>
      <c r="J221" s="285"/>
      <c r="K221" s="342">
        <f>'Target at CEO Endorsement'!H218</f>
        <v>0</v>
      </c>
      <c r="L221" s="291">
        <f>'Target at CEO Endorsement'!I218</f>
        <v>0</v>
      </c>
    </row>
    <row r="222" spans="2:12" s="17" customFormat="1" x14ac:dyDescent="0.35">
      <c r="B222" s="634"/>
      <c r="C222" s="634"/>
      <c r="D222" s="635"/>
      <c r="E222" s="216"/>
      <c r="F222" s="216"/>
      <c r="G222" s="175"/>
      <c r="H222" s="342">
        <f>'Target at CEO Endorsement'!E219</f>
        <v>0</v>
      </c>
      <c r="I222" s="291">
        <f>'Target at CEO Endorsement'!F219</f>
        <v>0</v>
      </c>
      <c r="J222" s="285"/>
      <c r="K222" s="342">
        <f>'Target at CEO Endorsement'!H219</f>
        <v>0</v>
      </c>
      <c r="L222" s="291">
        <f>'Target at CEO Endorsement'!I219</f>
        <v>0</v>
      </c>
    </row>
    <row r="223" spans="2:12" s="17" customFormat="1" ht="15" thickBot="1" x14ac:dyDescent="0.4">
      <c r="B223" s="634"/>
      <c r="C223" s="634"/>
      <c r="D223" s="635"/>
      <c r="E223" s="182"/>
      <c r="F223" s="182"/>
      <c r="G223" s="175"/>
      <c r="H223" s="342">
        <f>'Target at CEO Endorsement'!E220</f>
        <v>0</v>
      </c>
      <c r="I223" s="291">
        <f>'Target at CEO Endorsement'!F220</f>
        <v>0</v>
      </c>
      <c r="J223" s="285"/>
      <c r="K223" s="342">
        <f>'Target at CEO Endorsement'!H220</f>
        <v>0</v>
      </c>
      <c r="L223" s="291">
        <f>'Target at CEO Endorsement'!I220</f>
        <v>0</v>
      </c>
    </row>
    <row r="224" spans="2:12" s="17" customFormat="1" ht="15" customHeight="1" x14ac:dyDescent="0.35">
      <c r="B224" s="515" t="s">
        <v>4</v>
      </c>
      <c r="C224" s="516"/>
      <c r="D224" s="516"/>
      <c r="E224" s="516"/>
      <c r="F224" s="516"/>
      <c r="G224" s="516"/>
      <c r="H224" s="516"/>
      <c r="I224" s="516"/>
      <c r="J224" s="516"/>
      <c r="K224" s="516"/>
      <c r="L224" s="516"/>
    </row>
    <row r="225" spans="2:18" s="17" customFormat="1" ht="22.5" customHeight="1" thickBot="1" x14ac:dyDescent="0.4">
      <c r="B225" s="517"/>
      <c r="C225" s="517"/>
      <c r="D225" s="517"/>
      <c r="E225" s="517"/>
      <c r="F225" s="517"/>
      <c r="G225" s="517"/>
      <c r="H225" s="517"/>
      <c r="I225" s="517"/>
      <c r="J225" s="517"/>
      <c r="K225" s="517"/>
      <c r="L225" s="517"/>
    </row>
    <row r="226" spans="2:18" s="17" customFormat="1" ht="19" thickTop="1" x14ac:dyDescent="0.35">
      <c r="B226" s="235"/>
      <c r="C226" s="237" t="s">
        <v>10</v>
      </c>
      <c r="D226" s="237" t="s">
        <v>0</v>
      </c>
      <c r="E226" s="513" t="s">
        <v>218</v>
      </c>
      <c r="F226" s="514"/>
      <c r="G226" s="206"/>
      <c r="H226" s="509" t="s">
        <v>113</v>
      </c>
      <c r="I226" s="510"/>
      <c r="J226" s="511"/>
      <c r="K226" s="511"/>
      <c r="L226" s="512"/>
      <c r="M226" s="306"/>
      <c r="N226" s="542" t="s">
        <v>1</v>
      </c>
      <c r="O226" s="542"/>
      <c r="P226" s="543"/>
      <c r="Q226" s="543"/>
      <c r="R226" s="544"/>
    </row>
    <row r="227" spans="2:18" s="17" customFormat="1" ht="18" customHeight="1" x14ac:dyDescent="0.35">
      <c r="B227" s="552" t="s">
        <v>16</v>
      </c>
      <c r="C227" s="486"/>
      <c r="D227" s="486"/>
      <c r="E227" s="486"/>
      <c r="F227" s="486"/>
      <c r="G227" s="486"/>
      <c r="H227" s="486"/>
      <c r="I227" s="486"/>
      <c r="J227" s="486"/>
      <c r="K227" s="486"/>
      <c r="L227" s="486"/>
      <c r="M227" s="486"/>
      <c r="N227" s="486"/>
      <c r="O227" s="486"/>
      <c r="P227" s="486"/>
      <c r="Q227" s="486"/>
      <c r="R227" s="487"/>
    </row>
    <row r="228" spans="2:18" s="17" customFormat="1" ht="15.75" customHeight="1" x14ac:dyDescent="0.35">
      <c r="B228" s="238"/>
      <c r="C228" s="239"/>
      <c r="D228" s="239"/>
      <c r="E228" s="504" t="s">
        <v>20</v>
      </c>
      <c r="F228" s="504" t="s">
        <v>21</v>
      </c>
      <c r="G228" s="175"/>
      <c r="H228" s="520" t="s">
        <v>120</v>
      </c>
      <c r="I228" s="521"/>
      <c r="J228" s="520" t="s">
        <v>20</v>
      </c>
      <c r="K228" s="521"/>
      <c r="L228" s="534" t="s">
        <v>21</v>
      </c>
      <c r="M228" s="306"/>
      <c r="N228" s="525" t="s">
        <v>120</v>
      </c>
      <c r="O228" s="526"/>
      <c r="P228" s="525" t="s">
        <v>20</v>
      </c>
      <c r="Q228" s="526"/>
      <c r="R228" s="525" t="s">
        <v>21</v>
      </c>
    </row>
    <row r="229" spans="2:18" s="17" customFormat="1" ht="29" x14ac:dyDescent="0.35">
      <c r="B229" s="157" t="s">
        <v>88</v>
      </c>
      <c r="C229" s="158" t="s">
        <v>214</v>
      </c>
      <c r="D229" s="159" t="s">
        <v>219</v>
      </c>
      <c r="E229" s="505"/>
      <c r="F229" s="505"/>
      <c r="G229" s="175"/>
      <c r="H229" s="520"/>
      <c r="I229" s="521"/>
      <c r="J229" s="520"/>
      <c r="K229" s="521"/>
      <c r="L229" s="534"/>
      <c r="M229" s="306"/>
      <c r="N229" s="527"/>
      <c r="O229" s="483"/>
      <c r="P229" s="527"/>
      <c r="Q229" s="483"/>
      <c r="R229" s="527"/>
    </row>
    <row r="230" spans="2:18" s="17" customFormat="1" ht="15" customHeight="1" x14ac:dyDescent="0.35">
      <c r="B230" s="507"/>
      <c r="C230" s="532"/>
      <c r="D230" s="574" t="s">
        <v>120</v>
      </c>
      <c r="E230" s="506"/>
      <c r="F230" s="506"/>
      <c r="G230" s="175"/>
      <c r="H230" s="520"/>
      <c r="I230" s="521"/>
      <c r="J230" s="520"/>
      <c r="K230" s="521"/>
      <c r="L230" s="534"/>
      <c r="M230" s="306"/>
      <c r="N230" s="527"/>
      <c r="O230" s="483"/>
      <c r="P230" s="527"/>
      <c r="Q230" s="483"/>
      <c r="R230" s="527"/>
    </row>
    <row r="231" spans="2:18" s="17" customFormat="1" ht="15" customHeight="1" x14ac:dyDescent="0.35">
      <c r="B231" s="508"/>
      <c r="C231" s="533"/>
      <c r="D231" s="625"/>
      <c r="E231" s="506"/>
      <c r="F231" s="506"/>
      <c r="G231" s="175"/>
      <c r="H231" s="522"/>
      <c r="I231" s="523"/>
      <c r="J231" s="522"/>
      <c r="K231" s="523"/>
      <c r="L231" s="525"/>
      <c r="M231" s="306"/>
      <c r="N231" s="527"/>
      <c r="O231" s="483"/>
      <c r="P231" s="527"/>
      <c r="Q231" s="483"/>
      <c r="R231" s="527"/>
    </row>
    <row r="232" spans="2:18" s="17" customFormat="1" ht="18.5" x14ac:dyDescent="0.35">
      <c r="B232" s="508"/>
      <c r="C232" s="533"/>
      <c r="D232" s="220"/>
      <c r="E232" s="216"/>
      <c r="F232" s="216"/>
      <c r="G232" s="175"/>
      <c r="H232" s="535" t="str">
        <f>'Target at CEO Endorsement'!D227</f>
        <v>SLM</v>
      </c>
      <c r="I232" s="536"/>
      <c r="J232" s="537">
        <f>'Target at CEO Endorsement'!E227</f>
        <v>0</v>
      </c>
      <c r="K232" s="538"/>
      <c r="L232" s="338">
        <f>'Target at CEO Endorsement'!F227</f>
        <v>0</v>
      </c>
      <c r="M232" s="306"/>
      <c r="N232" s="524">
        <f>'Target at CEO Endorsement'!H227</f>
        <v>0</v>
      </c>
      <c r="O232" s="524"/>
      <c r="P232" s="524">
        <f>'Target at CEO Endorsement'!J227</f>
        <v>0</v>
      </c>
      <c r="Q232" s="524"/>
      <c r="R232" s="338">
        <f>'Target at CEO Endorsement'!J227</f>
        <v>0</v>
      </c>
    </row>
    <row r="233" spans="2:18" s="17" customFormat="1" ht="18.5" x14ac:dyDescent="0.35">
      <c r="B233" s="508"/>
      <c r="C233" s="533"/>
      <c r="D233" s="220"/>
      <c r="E233" s="216"/>
      <c r="F233" s="216"/>
      <c r="G233" s="175"/>
      <c r="H233" s="535" t="str">
        <f>'Target at CEO Endorsement'!D228</f>
        <v>Agri Diversification</v>
      </c>
      <c r="I233" s="536"/>
      <c r="J233" s="537">
        <f>'Target at CEO Endorsement'!E228</f>
        <v>0</v>
      </c>
      <c r="K233" s="538"/>
      <c r="L233" s="338">
        <f>'Target at CEO Endorsement'!F228</f>
        <v>0</v>
      </c>
      <c r="M233" s="306"/>
      <c r="N233" s="524">
        <f>'Target at CEO Endorsement'!H228</f>
        <v>0</v>
      </c>
      <c r="O233" s="524"/>
      <c r="P233" s="524">
        <f>'Target at CEO Endorsement'!J228</f>
        <v>0</v>
      </c>
      <c r="Q233" s="524"/>
      <c r="R233" s="338">
        <f>'Target at CEO Endorsement'!J228</f>
        <v>0</v>
      </c>
    </row>
    <row r="234" spans="2:18" s="17" customFormat="1" ht="18.5" x14ac:dyDescent="0.35">
      <c r="B234" s="508"/>
      <c r="C234" s="533"/>
      <c r="D234" s="220"/>
      <c r="E234" s="216"/>
      <c r="F234" s="216"/>
      <c r="G234" s="175"/>
      <c r="H234" s="535" t="str">
        <f>'Target at CEO Endorsement'!D229</f>
        <v>Residue Management</v>
      </c>
      <c r="I234" s="536"/>
      <c r="J234" s="537">
        <f>'Target at CEO Endorsement'!E229</f>
        <v>0</v>
      </c>
      <c r="K234" s="538"/>
      <c r="L234" s="338">
        <f>'Target at CEO Endorsement'!F229</f>
        <v>0</v>
      </c>
      <c r="M234" s="306"/>
      <c r="N234" s="524">
        <f>'Target at CEO Endorsement'!H229</f>
        <v>0</v>
      </c>
      <c r="O234" s="524"/>
      <c r="P234" s="524">
        <f>'Target at CEO Endorsement'!J229</f>
        <v>0</v>
      </c>
      <c r="Q234" s="524"/>
      <c r="R234" s="338">
        <f>'Target at CEO Endorsement'!J229</f>
        <v>0</v>
      </c>
    </row>
    <row r="235" spans="2:18" s="17" customFormat="1" ht="18.5" x14ac:dyDescent="0.35">
      <c r="B235" s="508"/>
      <c r="C235" s="533"/>
      <c r="D235" s="220"/>
      <c r="E235" s="216"/>
      <c r="F235" s="216"/>
      <c r="G235" s="175"/>
      <c r="H235" s="535" t="str">
        <f>'Target at CEO Endorsement'!D230</f>
        <v>Physical structures</v>
      </c>
      <c r="I235" s="536"/>
      <c r="J235" s="537">
        <f>'Target at CEO Endorsement'!E230</f>
        <v>0</v>
      </c>
      <c r="K235" s="538"/>
      <c r="L235" s="338">
        <f>'Target at CEO Endorsement'!F230</f>
        <v>0</v>
      </c>
      <c r="M235" s="306"/>
      <c r="N235" s="524">
        <f>'Target at CEO Endorsement'!H230</f>
        <v>0</v>
      </c>
      <c r="O235" s="524"/>
      <c r="P235" s="524">
        <f>'Target at CEO Endorsement'!J230</f>
        <v>0</v>
      </c>
      <c r="Q235" s="524"/>
      <c r="R235" s="338">
        <f>'Target at CEO Endorsement'!J230</f>
        <v>0</v>
      </c>
    </row>
    <row r="236" spans="2:18" s="17" customFormat="1" ht="18.5" x14ac:dyDescent="0.35">
      <c r="B236" s="508"/>
      <c r="C236" s="533"/>
      <c r="D236" s="220"/>
      <c r="E236" s="216"/>
      <c r="F236" s="216"/>
      <c r="G236" s="175"/>
      <c r="H236" s="535" t="str">
        <f>'Target at CEO Endorsement'!D231</f>
        <v>Biological Measures</v>
      </c>
      <c r="I236" s="536"/>
      <c r="J236" s="537">
        <f>'Target at CEO Endorsement'!E231</f>
        <v>0</v>
      </c>
      <c r="K236" s="538"/>
      <c r="L236" s="338">
        <f>'Target at CEO Endorsement'!F231</f>
        <v>0</v>
      </c>
      <c r="M236" s="306"/>
      <c r="N236" s="524">
        <f>'Target at CEO Endorsement'!H231</f>
        <v>0</v>
      </c>
      <c r="O236" s="524"/>
      <c r="P236" s="524">
        <f>'Target at CEO Endorsement'!J231</f>
        <v>0</v>
      </c>
      <c r="Q236" s="524"/>
      <c r="R236" s="338">
        <f>'Target at CEO Endorsement'!J231</f>
        <v>0</v>
      </c>
    </row>
    <row r="237" spans="2:18" s="92" customFormat="1" ht="37.5" customHeight="1" x14ac:dyDescent="0.35">
      <c r="B237" s="307"/>
      <c r="C237" s="308"/>
      <c r="D237" s="309"/>
      <c r="E237" s="513" t="s">
        <v>218</v>
      </c>
      <c r="F237" s="514"/>
      <c r="G237" s="175"/>
      <c r="H237" s="638" t="s">
        <v>210</v>
      </c>
      <c r="I237" s="638"/>
      <c r="J237" s="337"/>
      <c r="K237" s="638" t="s">
        <v>1</v>
      </c>
      <c r="L237" s="638"/>
      <c r="N237" s="311"/>
      <c r="O237" s="311"/>
      <c r="P237" s="312"/>
      <c r="Q237" s="313"/>
      <c r="R237" s="314"/>
    </row>
    <row r="238" spans="2:18" s="17" customFormat="1" ht="20.25" customHeight="1" x14ac:dyDescent="0.35">
      <c r="B238" s="565" t="s">
        <v>19</v>
      </c>
      <c r="C238" s="447"/>
      <c r="D238" s="447"/>
      <c r="E238" s="447"/>
      <c r="F238" s="447"/>
      <c r="G238" s="447"/>
      <c r="H238" s="447"/>
      <c r="I238" s="447"/>
      <c r="J238" s="447"/>
      <c r="K238" s="447"/>
      <c r="L238" s="448"/>
      <c r="M238" s="202"/>
      <c r="N238" s="202"/>
      <c r="O238" s="202"/>
      <c r="P238" s="202"/>
      <c r="Q238" s="202"/>
      <c r="R238" s="202"/>
    </row>
    <row r="239" spans="2:18" s="17" customFormat="1" ht="29" x14ac:dyDescent="0.35">
      <c r="B239" s="253" t="s">
        <v>89</v>
      </c>
      <c r="C239" s="315" t="s">
        <v>195</v>
      </c>
      <c r="D239" s="255" t="s">
        <v>120</v>
      </c>
      <c r="E239" s="451"/>
      <c r="F239" s="452"/>
      <c r="G239" s="175"/>
      <c r="H239" s="556" t="str">
        <f>'Target at CEO Endorsement'!E233</f>
        <v>Farmers in the watershed</v>
      </c>
      <c r="I239" s="557"/>
      <c r="J239" s="285"/>
      <c r="K239" s="556">
        <f>'Target at CEO Endorsement'!H233</f>
        <v>0</v>
      </c>
      <c r="L239" s="557"/>
    </row>
    <row r="240" spans="2:18" s="17" customFormat="1" x14ac:dyDescent="0.35">
      <c r="B240" s="568"/>
      <c r="C240" s="571"/>
      <c r="D240" s="574"/>
      <c r="E240" s="453"/>
      <c r="F240" s="454"/>
      <c r="G240" s="175"/>
      <c r="H240" s="556" t="str">
        <f>'Target at CEO Endorsement'!E234</f>
        <v>Water harvesting</v>
      </c>
      <c r="I240" s="557"/>
      <c r="J240" s="285"/>
      <c r="K240" s="556">
        <f>'Target at CEO Endorsement'!H234</f>
        <v>0</v>
      </c>
      <c r="L240" s="557"/>
    </row>
    <row r="241" spans="2:12" s="17" customFormat="1" x14ac:dyDescent="0.35">
      <c r="B241" s="569"/>
      <c r="C241" s="572"/>
      <c r="D241" s="575"/>
      <c r="E241" s="453"/>
      <c r="F241" s="454"/>
      <c r="G241" s="175"/>
      <c r="H241" s="556" t="str">
        <f>'Target at CEO Endorsement'!E235</f>
        <v>SLM practices</v>
      </c>
      <c r="I241" s="557"/>
      <c r="J241" s="285"/>
      <c r="K241" s="556">
        <f>'Target at CEO Endorsement'!H235</f>
        <v>0</v>
      </c>
      <c r="L241" s="557"/>
    </row>
    <row r="242" spans="2:12" s="17" customFormat="1" x14ac:dyDescent="0.35">
      <c r="B242" s="569"/>
      <c r="C242" s="572"/>
      <c r="D242" s="575"/>
      <c r="E242" s="453"/>
      <c r="F242" s="454"/>
      <c r="G242" s="175"/>
      <c r="H242" s="556">
        <f>'Target at CEO Endorsement'!E236</f>
        <v>0</v>
      </c>
      <c r="I242" s="557"/>
      <c r="J242" s="285"/>
      <c r="K242" s="556">
        <f>'Target at CEO Endorsement'!H236</f>
        <v>0</v>
      </c>
      <c r="L242" s="557"/>
    </row>
    <row r="243" spans="2:12" s="17" customFormat="1" x14ac:dyDescent="0.35">
      <c r="B243" s="570"/>
      <c r="C243" s="573"/>
      <c r="D243" s="576"/>
      <c r="E243" s="453"/>
      <c r="F243" s="454"/>
      <c r="G243" s="175"/>
      <c r="H243" s="556">
        <f>'Target at CEO Endorsement'!E237</f>
        <v>0</v>
      </c>
      <c r="I243" s="557"/>
      <c r="J243" s="285"/>
      <c r="K243" s="556">
        <f>'Target at CEO Endorsement'!H237</f>
        <v>0</v>
      </c>
      <c r="L243" s="557"/>
    </row>
    <row r="244" spans="2:12" s="17" customFormat="1" ht="42" customHeight="1" x14ac:dyDescent="0.35">
      <c r="B244" s="147"/>
      <c r="C244" s="147"/>
      <c r="D244" s="147"/>
      <c r="E244" s="160" t="s">
        <v>198</v>
      </c>
      <c r="F244" s="152" t="s">
        <v>199</v>
      </c>
      <c r="G244" s="175"/>
      <c r="H244" s="276" t="s">
        <v>198</v>
      </c>
      <c r="I244" s="264" t="s">
        <v>199</v>
      </c>
      <c r="J244" s="285"/>
      <c r="K244" s="276" t="s">
        <v>198</v>
      </c>
      <c r="L244" s="264" t="s">
        <v>199</v>
      </c>
    </row>
    <row r="245" spans="2:12" s="17" customFormat="1" ht="29" x14ac:dyDescent="0.35">
      <c r="B245" s="240" t="s">
        <v>90</v>
      </c>
      <c r="C245" s="241" t="s">
        <v>196</v>
      </c>
      <c r="D245" s="242" t="s">
        <v>197</v>
      </c>
      <c r="E245" s="182"/>
      <c r="F245" s="182"/>
      <c r="G245" s="175"/>
      <c r="H245" s="292">
        <f>'Target at CEO Endorsement'!E239</f>
        <v>0</v>
      </c>
      <c r="I245" s="346">
        <f>'Target at CEO Endorsement'!F239</f>
        <v>0</v>
      </c>
      <c r="J245" s="285"/>
      <c r="K245" s="292">
        <f>'Target at CEO Endorsement'!H239</f>
        <v>0</v>
      </c>
      <c r="L245" s="346">
        <f>'Target at CEO Endorsement'!I239</f>
        <v>0</v>
      </c>
    </row>
    <row r="246" spans="2:12" s="17" customFormat="1" x14ac:dyDescent="0.35">
      <c r="B246" s="532"/>
      <c r="C246" s="532"/>
      <c r="D246" s="532"/>
      <c r="E246" s="375" t="s">
        <v>275</v>
      </c>
      <c r="F246" s="375">
        <v>421130</v>
      </c>
      <c r="G246" s="243"/>
      <c r="H246" s="292" t="str">
        <f>'Target at CEO Endorsement'!E240</f>
        <v>SLM practices</v>
      </c>
      <c r="I246" s="346">
        <f>'Target at CEO Endorsement'!F240</f>
        <v>699500</v>
      </c>
      <c r="J246" s="287"/>
      <c r="K246" s="292">
        <f>'Target at CEO Endorsement'!H240</f>
        <v>0</v>
      </c>
      <c r="L246" s="346">
        <f>'Target at CEO Endorsement'!I240</f>
        <v>0</v>
      </c>
    </row>
    <row r="247" spans="2:12" s="17" customFormat="1" x14ac:dyDescent="0.35">
      <c r="B247" s="533"/>
      <c r="C247" s="533"/>
      <c r="D247" s="533"/>
      <c r="E247" s="216"/>
      <c r="F247" s="216"/>
      <c r="G247" s="244"/>
      <c r="H247" s="292">
        <f>'Target at CEO Endorsement'!E241</f>
        <v>0</v>
      </c>
      <c r="I247" s="346">
        <f>'Target at CEO Endorsement'!F241</f>
        <v>0</v>
      </c>
      <c r="J247" s="288"/>
      <c r="K247" s="292">
        <f>'Target at CEO Endorsement'!H241</f>
        <v>0</v>
      </c>
      <c r="L247" s="346">
        <f>'Target at CEO Endorsement'!I241</f>
        <v>0</v>
      </c>
    </row>
    <row r="248" spans="2:12" s="17" customFormat="1" x14ac:dyDescent="0.35">
      <c r="B248" s="533"/>
      <c r="C248" s="533"/>
      <c r="D248" s="533"/>
      <c r="E248" s="216"/>
      <c r="F248" s="216"/>
      <c r="G248" s="244"/>
      <c r="H248" s="292">
        <f>'Target at CEO Endorsement'!E242</f>
        <v>0</v>
      </c>
      <c r="I248" s="346">
        <f>'Target at CEO Endorsement'!F242</f>
        <v>0</v>
      </c>
      <c r="J248" s="288"/>
      <c r="K248" s="292">
        <f>'Target at CEO Endorsement'!H242</f>
        <v>0</v>
      </c>
      <c r="L248" s="346">
        <f>'Target at CEO Endorsement'!I242</f>
        <v>0</v>
      </c>
    </row>
    <row r="249" spans="2:12" s="17" customFormat="1" x14ac:dyDescent="0.35">
      <c r="B249" s="533"/>
      <c r="C249" s="533"/>
      <c r="D249" s="533"/>
      <c r="E249" s="216"/>
      <c r="F249" s="216"/>
      <c r="G249" s="244"/>
      <c r="H249" s="292">
        <f>'Target at CEO Endorsement'!E243</f>
        <v>0</v>
      </c>
      <c r="I249" s="346">
        <f>'Target at CEO Endorsement'!F243</f>
        <v>0</v>
      </c>
      <c r="J249" s="288"/>
      <c r="K249" s="292">
        <f>'Target at CEO Endorsement'!H243</f>
        <v>0</v>
      </c>
      <c r="L249" s="346">
        <f>'Target at CEO Endorsement'!I243</f>
        <v>0</v>
      </c>
    </row>
    <row r="250" spans="2:12" s="17" customFormat="1" x14ac:dyDescent="0.35">
      <c r="B250" s="562"/>
      <c r="C250" s="562"/>
      <c r="D250" s="562"/>
      <c r="E250" s="216"/>
      <c r="F250" s="216"/>
      <c r="G250" s="176"/>
      <c r="H250" s="292">
        <f>'Target at CEO Endorsement'!E244</f>
        <v>0</v>
      </c>
      <c r="I250" s="346">
        <f>'Target at CEO Endorsement'!F244</f>
        <v>0</v>
      </c>
      <c r="J250" s="286"/>
      <c r="K250" s="292">
        <f>'Target at CEO Endorsement'!H244</f>
        <v>0</v>
      </c>
      <c r="L250" s="346">
        <f>'Target at CEO Endorsement'!I244</f>
        <v>0</v>
      </c>
    </row>
    <row r="251" spans="2:12" s="17" customFormat="1" ht="29.25" customHeight="1" x14ac:dyDescent="0.35">
      <c r="B251" s="519" t="s">
        <v>17</v>
      </c>
      <c r="C251" s="563"/>
      <c r="D251" s="563"/>
      <c r="E251" s="563"/>
      <c r="F251" s="563"/>
      <c r="G251" s="563"/>
      <c r="H251" s="563"/>
      <c r="I251" s="563"/>
      <c r="J251" s="563"/>
      <c r="K251" s="563"/>
      <c r="L251" s="564"/>
    </row>
    <row r="252" spans="2:12" s="17" customFormat="1" ht="304.5" x14ac:dyDescent="0.35">
      <c r="B252" s="245" t="s">
        <v>91</v>
      </c>
      <c r="C252" s="246" t="s">
        <v>8</v>
      </c>
      <c r="D252" s="247" t="s">
        <v>200</v>
      </c>
      <c r="E252" s="451">
        <v>4</v>
      </c>
      <c r="F252" s="452"/>
      <c r="G252" s="175"/>
      <c r="H252" s="556">
        <f>'Target at CEO Endorsement'!E246</f>
        <v>0</v>
      </c>
      <c r="I252" s="557"/>
      <c r="J252" s="285"/>
      <c r="K252" s="535">
        <f>'Target at CEO Endorsement'!H246</f>
        <v>0</v>
      </c>
      <c r="L252" s="536"/>
    </row>
    <row r="253" spans="2:12" s="17" customFormat="1" ht="18.5" x14ac:dyDescent="0.35">
      <c r="B253" s="553"/>
      <c r="C253" s="554"/>
      <c r="D253" s="555"/>
      <c r="E253" s="162" t="s">
        <v>20</v>
      </c>
      <c r="F253" s="162" t="s">
        <v>21</v>
      </c>
      <c r="G253" s="175"/>
      <c r="H253" s="277" t="s">
        <v>20</v>
      </c>
      <c r="I253" s="277" t="s">
        <v>21</v>
      </c>
      <c r="J253" s="285"/>
      <c r="K253" s="277" t="s">
        <v>20</v>
      </c>
      <c r="L253" s="277" t="s">
        <v>21</v>
      </c>
    </row>
    <row r="254" spans="2:12" s="17" customFormat="1" ht="116" x14ac:dyDescent="0.35">
      <c r="B254" s="249" t="s">
        <v>92</v>
      </c>
      <c r="C254" s="250" t="s">
        <v>9</v>
      </c>
      <c r="D254" s="251" t="s">
        <v>130</v>
      </c>
      <c r="E254" s="182">
        <v>2</v>
      </c>
      <c r="F254" s="182">
        <v>2</v>
      </c>
      <c r="G254" s="175"/>
      <c r="H254" s="292">
        <f>'Target at CEO Endorsement'!E248</f>
        <v>0</v>
      </c>
      <c r="I254" s="292">
        <f>'Target at CEO Endorsement'!F248</f>
        <v>0</v>
      </c>
      <c r="J254" s="285"/>
      <c r="K254" s="292">
        <f>'Target at CEO Endorsement'!H248</f>
        <v>0</v>
      </c>
      <c r="L254" s="292">
        <f>'Target at CEO Endorsement'!I248</f>
        <v>0</v>
      </c>
    </row>
    <row r="255" spans="2:12" s="17" customFormat="1" ht="17" x14ac:dyDescent="0.35">
      <c r="B255" s="565" t="s">
        <v>18</v>
      </c>
      <c r="C255" s="622"/>
      <c r="D255" s="622"/>
      <c r="E255" s="622"/>
      <c r="F255" s="622"/>
      <c r="G255" s="622"/>
      <c r="H255" s="622"/>
      <c r="I255" s="622"/>
      <c r="J255" s="622"/>
      <c r="K255" s="622"/>
      <c r="L255" s="623"/>
    </row>
    <row r="256" spans="2:12" s="17" customFormat="1" ht="18.5" x14ac:dyDescent="0.35">
      <c r="B256" s="156"/>
      <c r="C256" s="156"/>
      <c r="D256" s="156"/>
      <c r="E256" s="248" t="s">
        <v>20</v>
      </c>
      <c r="F256" s="248" t="s">
        <v>21</v>
      </c>
      <c r="G256" s="175"/>
      <c r="H256" s="275" t="s">
        <v>20</v>
      </c>
      <c r="I256" s="275" t="s">
        <v>21</v>
      </c>
      <c r="J256" s="285"/>
      <c r="K256" s="275" t="s">
        <v>20</v>
      </c>
      <c r="L256" s="275" t="s">
        <v>21</v>
      </c>
    </row>
    <row r="257" spans="2:12" s="17" customFormat="1" ht="35.25" customHeight="1" x14ac:dyDescent="0.35">
      <c r="B257" s="161" t="s">
        <v>93</v>
      </c>
      <c r="C257" s="252" t="s">
        <v>15</v>
      </c>
      <c r="D257" s="242" t="s">
        <v>201</v>
      </c>
      <c r="E257" s="182">
        <v>31908</v>
      </c>
      <c r="F257" s="182">
        <v>118672</v>
      </c>
      <c r="G257" s="175"/>
      <c r="H257" s="292">
        <f>'Target at CEO Endorsement'!E251</f>
        <v>0</v>
      </c>
      <c r="I257" s="292">
        <f>'Target at CEO Endorsement'!F251</f>
        <v>0</v>
      </c>
      <c r="J257" s="285"/>
      <c r="K257" s="292">
        <f>'Target at CEO Endorsement'!H251</f>
        <v>0</v>
      </c>
      <c r="L257" s="292">
        <f>'Target at CEO Endorsement'!I251</f>
        <v>0</v>
      </c>
    </row>
    <row r="258" spans="2:12" s="17" customFormat="1" ht="17" x14ac:dyDescent="0.35">
      <c r="B258" s="565" t="s">
        <v>205</v>
      </c>
      <c r="C258" s="622"/>
      <c r="D258" s="622"/>
      <c r="E258" s="622"/>
      <c r="F258" s="622"/>
      <c r="G258" s="622"/>
      <c r="H258" s="622"/>
      <c r="I258" s="622"/>
      <c r="J258" s="622"/>
      <c r="K258" s="622"/>
      <c r="L258" s="623"/>
    </row>
    <row r="259" spans="2:12" s="17" customFormat="1" ht="29" x14ac:dyDescent="0.35">
      <c r="B259" s="253" t="s">
        <v>204</v>
      </c>
      <c r="C259" s="254" t="s">
        <v>202</v>
      </c>
      <c r="D259" s="255" t="s">
        <v>203</v>
      </c>
      <c r="E259" s="451">
        <v>16</v>
      </c>
      <c r="F259" s="452"/>
      <c r="G259" s="137"/>
      <c r="H259" s="556">
        <f>'Target at CEO Endorsement'!E253</f>
        <v>0</v>
      </c>
      <c r="I259" s="557"/>
      <c r="J259" s="289"/>
      <c r="K259" s="535">
        <f>'Target at CEO Endorsement'!H253</f>
        <v>0</v>
      </c>
      <c r="L259" s="536"/>
    </row>
    <row r="260" spans="2:12" s="17" customFormat="1" x14ac:dyDescent="0.35">
      <c r="H260" s="278"/>
      <c r="I260" s="278"/>
      <c r="J260" s="278"/>
      <c r="K260" s="278"/>
      <c r="L260" s="278"/>
    </row>
  </sheetData>
  <sheetProtection password="CC22" sheet="1" objects="1" scenarios="1"/>
  <dataConsolidate/>
  <mergeCells count="222">
    <mergeCell ref="B13:D18"/>
    <mergeCell ref="B19:D19"/>
    <mergeCell ref="B21:D26"/>
    <mergeCell ref="B27:D27"/>
    <mergeCell ref="B29:D34"/>
    <mergeCell ref="B35:L35"/>
    <mergeCell ref="B8:L8"/>
    <mergeCell ref="E9:F9"/>
    <mergeCell ref="H9:I9"/>
    <mergeCell ref="K9:L9"/>
    <mergeCell ref="K10:L10"/>
    <mergeCell ref="B11:D11"/>
    <mergeCell ref="B59:L59"/>
    <mergeCell ref="B60:L60"/>
    <mergeCell ref="E61:F61"/>
    <mergeCell ref="H61:I61"/>
    <mergeCell ref="K61:L61"/>
    <mergeCell ref="E65:F65"/>
    <mergeCell ref="H65:I65"/>
    <mergeCell ref="K65:L65"/>
    <mergeCell ref="C36:D36"/>
    <mergeCell ref="B38:D43"/>
    <mergeCell ref="C44:D44"/>
    <mergeCell ref="B46:D51"/>
    <mergeCell ref="C52:D52"/>
    <mergeCell ref="B54:D58"/>
    <mergeCell ref="E68:F68"/>
    <mergeCell ref="H68:I68"/>
    <mergeCell ref="K68:L68"/>
    <mergeCell ref="E69:F69"/>
    <mergeCell ref="H69:I69"/>
    <mergeCell ref="K69:L69"/>
    <mergeCell ref="E66:F66"/>
    <mergeCell ref="H66:I66"/>
    <mergeCell ref="K66:L66"/>
    <mergeCell ref="E67:F67"/>
    <mergeCell ref="H67:I67"/>
    <mergeCell ref="K67:L67"/>
    <mergeCell ref="E74:F74"/>
    <mergeCell ref="H74:I74"/>
    <mergeCell ref="K74:L74"/>
    <mergeCell ref="E75:F75"/>
    <mergeCell ref="H75:I75"/>
    <mergeCell ref="K75:L75"/>
    <mergeCell ref="E70:F70"/>
    <mergeCell ref="H70:I70"/>
    <mergeCell ref="K70:L70"/>
    <mergeCell ref="E71:F71"/>
    <mergeCell ref="H71:I71"/>
    <mergeCell ref="K71:L71"/>
    <mergeCell ref="B104:D108"/>
    <mergeCell ref="B111:D116"/>
    <mergeCell ref="B119:D124"/>
    <mergeCell ref="B127:D132"/>
    <mergeCell ref="B135:D137"/>
    <mergeCell ref="B140:D143"/>
    <mergeCell ref="B84:L84"/>
    <mergeCell ref="B86:D86"/>
    <mergeCell ref="B88:D93"/>
    <mergeCell ref="B96:D101"/>
    <mergeCell ref="B155:L155"/>
    <mergeCell ref="E156:F156"/>
    <mergeCell ref="H156:I156"/>
    <mergeCell ref="K156:L156"/>
    <mergeCell ref="B157:L158"/>
    <mergeCell ref="B159:L159"/>
    <mergeCell ref="B150:L150"/>
    <mergeCell ref="E153:F153"/>
    <mergeCell ref="H153:I153"/>
    <mergeCell ref="K153:L153"/>
    <mergeCell ref="E154:F154"/>
    <mergeCell ref="H154:I154"/>
    <mergeCell ref="K154:L154"/>
    <mergeCell ref="E163:F163"/>
    <mergeCell ref="H163:I163"/>
    <mergeCell ref="K163:L163"/>
    <mergeCell ref="B164:L164"/>
    <mergeCell ref="B167:D170"/>
    <mergeCell ref="B171:L171"/>
    <mergeCell ref="E160:F160"/>
    <mergeCell ref="H160:I160"/>
    <mergeCell ref="K160:L160"/>
    <mergeCell ref="B161:L161"/>
    <mergeCell ref="E162:F162"/>
    <mergeCell ref="H162:I162"/>
    <mergeCell ref="K162:L162"/>
    <mergeCell ref="B174:D179"/>
    <mergeCell ref="E182:F182"/>
    <mergeCell ref="H182:I182"/>
    <mergeCell ref="K182:L182"/>
    <mergeCell ref="B183:R183"/>
    <mergeCell ref="B184:C185"/>
    <mergeCell ref="D184:F184"/>
    <mergeCell ref="H184:L184"/>
    <mergeCell ref="N184:R184"/>
    <mergeCell ref="D185:D187"/>
    <mergeCell ref="P185:Q187"/>
    <mergeCell ref="R185:R187"/>
    <mergeCell ref="C186:C196"/>
    <mergeCell ref="H188:I188"/>
    <mergeCell ref="J188:K188"/>
    <mergeCell ref="N188:O188"/>
    <mergeCell ref="P188:Q188"/>
    <mergeCell ref="H189:I189"/>
    <mergeCell ref="J189:K189"/>
    <mergeCell ref="N189:O189"/>
    <mergeCell ref="E185:E187"/>
    <mergeCell ref="F185:F187"/>
    <mergeCell ref="H185:I187"/>
    <mergeCell ref="J185:K187"/>
    <mergeCell ref="L185:L187"/>
    <mergeCell ref="N185:O187"/>
    <mergeCell ref="H192:I192"/>
    <mergeCell ref="J192:K192"/>
    <mergeCell ref="N192:O192"/>
    <mergeCell ref="P192:Q192"/>
    <mergeCell ref="H193:I193"/>
    <mergeCell ref="J193:K193"/>
    <mergeCell ref="N193:O193"/>
    <mergeCell ref="P193:Q193"/>
    <mergeCell ref="P189:Q189"/>
    <mergeCell ref="H190:I190"/>
    <mergeCell ref="J190:K190"/>
    <mergeCell ref="N190:O190"/>
    <mergeCell ref="P190:Q190"/>
    <mergeCell ref="H191:I191"/>
    <mergeCell ref="J191:K191"/>
    <mergeCell ref="N191:O191"/>
    <mergeCell ref="P191:Q191"/>
    <mergeCell ref="P196:Q196"/>
    <mergeCell ref="E197:F197"/>
    <mergeCell ref="H197:I197"/>
    <mergeCell ref="K197:L197"/>
    <mergeCell ref="H194:I194"/>
    <mergeCell ref="J194:K194"/>
    <mergeCell ref="N194:O194"/>
    <mergeCell ref="P194:Q194"/>
    <mergeCell ref="H195:I195"/>
    <mergeCell ref="J195:K195"/>
    <mergeCell ref="N195:O195"/>
    <mergeCell ref="P195:Q195"/>
    <mergeCell ref="B198:L198"/>
    <mergeCell ref="B201:L201"/>
    <mergeCell ref="B205:L205"/>
    <mergeCell ref="C207:C215"/>
    <mergeCell ref="D208:D215"/>
    <mergeCell ref="B218:D223"/>
    <mergeCell ref="H196:I196"/>
    <mergeCell ref="J196:K196"/>
    <mergeCell ref="N196:O196"/>
    <mergeCell ref="B224:L225"/>
    <mergeCell ref="E226:F226"/>
    <mergeCell ref="H226:L226"/>
    <mergeCell ref="N226:R226"/>
    <mergeCell ref="B227:R227"/>
    <mergeCell ref="E228:E231"/>
    <mergeCell ref="F228:F231"/>
    <mergeCell ref="H228:I231"/>
    <mergeCell ref="J228:K231"/>
    <mergeCell ref="L228:L231"/>
    <mergeCell ref="N228:O231"/>
    <mergeCell ref="P228:Q231"/>
    <mergeCell ref="R228:R231"/>
    <mergeCell ref="B230:B236"/>
    <mergeCell ref="C230:C236"/>
    <mergeCell ref="D230:D231"/>
    <mergeCell ref="H232:I232"/>
    <mergeCell ref="J232:K232"/>
    <mergeCell ref="N232:O232"/>
    <mergeCell ref="P232:Q232"/>
    <mergeCell ref="H235:I235"/>
    <mergeCell ref="J235:K235"/>
    <mergeCell ref="N235:O235"/>
    <mergeCell ref="P235:Q235"/>
    <mergeCell ref="H236:I236"/>
    <mergeCell ref="J236:K236"/>
    <mergeCell ref="N236:O236"/>
    <mergeCell ref="P236:Q236"/>
    <mergeCell ref="H233:I233"/>
    <mergeCell ref="J233:K233"/>
    <mergeCell ref="N233:O233"/>
    <mergeCell ref="P233:Q233"/>
    <mergeCell ref="H234:I234"/>
    <mergeCell ref="J234:K234"/>
    <mergeCell ref="N234:O234"/>
    <mergeCell ref="P234:Q234"/>
    <mergeCell ref="K240:L240"/>
    <mergeCell ref="E241:F241"/>
    <mergeCell ref="H241:I241"/>
    <mergeCell ref="K241:L241"/>
    <mergeCell ref="E242:F242"/>
    <mergeCell ref="E237:F237"/>
    <mergeCell ref="H237:I237"/>
    <mergeCell ref="K237:L237"/>
    <mergeCell ref="B238:L238"/>
    <mergeCell ref="E239:F239"/>
    <mergeCell ref="H239:I239"/>
    <mergeCell ref="K239:L239"/>
    <mergeCell ref="B258:L258"/>
    <mergeCell ref="E259:F259"/>
    <mergeCell ref="H259:I259"/>
    <mergeCell ref="K259:L259"/>
    <mergeCell ref="B85:L85"/>
    <mergeCell ref="B251:L251"/>
    <mergeCell ref="E252:F252"/>
    <mergeCell ref="H252:I252"/>
    <mergeCell ref="K252:L252"/>
    <mergeCell ref="B253:D253"/>
    <mergeCell ref="B255:L255"/>
    <mergeCell ref="H242:I242"/>
    <mergeCell ref="K242:L242"/>
    <mergeCell ref="E243:F243"/>
    <mergeCell ref="H243:I243"/>
    <mergeCell ref="K243:L243"/>
    <mergeCell ref="B246:B250"/>
    <mergeCell ref="C246:C250"/>
    <mergeCell ref="D246:D250"/>
    <mergeCell ref="B240:B243"/>
    <mergeCell ref="C240:C243"/>
    <mergeCell ref="D240:D243"/>
    <mergeCell ref="E240:F240"/>
    <mergeCell ref="H240:I240"/>
  </mergeCells>
  <dataValidations count="78">
    <dataValidation allowBlank="1" showInputMessage="1" showErrorMessage="1" promptTitle="Guidance:" prompt="Please insert type of measure. Use additional lines below to provide more than one measure_x000a_" sqref="E139:E143" xr:uid="{00000000-0002-0000-0300-000000000000}"/>
    <dataValidation allowBlank="1" showInputMessage="1" showErrorMessage="1" promptTitle="Guidance:" prompt="Please insert type of insurance mechanism. Use additional lines below to provide more than one mechanism" sqref="E134:E137" xr:uid="{00000000-0002-0000-0300-000001000000}"/>
    <dataValidation allowBlank="1" showInputMessage="1" showErrorMessage="1" promptTitle="Guidance:" prompt="Please insert type of practice. Use additional lines below to provide more than one practice" sqref="E126:E132" xr:uid="{00000000-0002-0000-0300-000002000000}"/>
    <dataValidation allowBlank="1" showInputMessage="1" showErrorMessage="1" promptTitle="Guidance:" prompt="Please insert the type of practice. Use additional lines below to provide more than one practice. " sqref="E110:E116" xr:uid="{00000000-0002-0000-0300-000003000000}"/>
    <dataValidation allowBlank="1" showInputMessage="1" showErrorMessage="1" promptTitle="Guidance:" prompt="Please insert type of climate resilient agricultural practice. Use additional lines below to insert more than one type_x000a__x000a_" sqref="E103" xr:uid="{00000000-0002-0000-0300-000004000000}"/>
    <dataValidation allowBlank="1" showInputMessage="1" showErrorMessage="1" prompt="Please input mid-term % of cropland area" sqref="E75:F75" xr:uid="{00000000-0002-0000-0300-000005000000}"/>
    <dataValidation allowBlank="1" showInputMessage="1" showErrorMessage="1" prompt="Please input mid-term % of livestock farmers" sqref="E74:F74" xr:uid="{00000000-0002-0000-0300-000006000000}"/>
    <dataValidation allowBlank="1" showInputMessage="1" showErrorMessage="1" promptTitle="Guidance:" prompt="Mid-term % of male population" sqref="F73" xr:uid="{00000000-0002-0000-0300-000007000000}"/>
    <dataValidation allowBlank="1" showInputMessage="1" showErrorMessage="1" promptTitle="Guidance:" prompt="Mid-term % of female population" sqref="E73" xr:uid="{00000000-0002-0000-0300-000008000000}"/>
    <dataValidation allowBlank="1" showInputMessage="1" showErrorMessage="1" prompt="Please input mid-term % change " sqref="E70:F71" xr:uid="{00000000-0002-0000-0300-000009000000}"/>
    <dataValidation allowBlank="1" showInputMessage="1" showErrorMessage="1" prompt="Please input mid-term % change" sqref="E69:F69" xr:uid="{00000000-0002-0000-0300-00000A000000}"/>
    <dataValidation allowBlank="1" showInputMessage="1" showErrorMessage="1" prompt="Please input mid-term water availability in liters or gallons" sqref="E67:F67" xr:uid="{00000000-0002-0000-0300-00000B000000}"/>
    <dataValidation allowBlank="1" showInputMessage="1" showErrorMessage="1" prompt="Please input the mid-term increase in tons/ha" sqref="E66:F66" xr:uid="{00000000-0002-0000-0300-00000C000000}"/>
    <dataValidation allowBlank="1" showInputMessage="1" showErrorMessage="1" promptTitle="Guidance:" prompt="Please input mid-term increase in tons/m3" sqref="E65:F65" xr:uid="{00000000-0002-0000-0300-00000D000000}"/>
    <dataValidation allowBlank="1" showInputMessage="1" showErrorMessage="1" promptTitle="Guidance:" prompt="Please briefly describe the level of the measure" sqref="F109 F87:F102" xr:uid="{00000000-0002-0000-0300-00000E000000}"/>
    <dataValidation allowBlank="1" showInputMessage="1" showErrorMessage="1" promptTitle="Guidance:" prompt="Please input the type of resilient infrastructure measure introduced. Use additional lines below to add more than one measure" sqref="E95:E102 E109" xr:uid="{00000000-0002-0000-0300-00000F000000}"/>
    <dataValidation type="decimal" operator="greaterThanOrEqual" allowBlank="1" showInputMessage="1" showErrorMessage="1" promptTitle="Guidance:" prompt="Mid-term KW/hr of electric power generated from hydro resources. _x000a__x000a__x000a__x000a__x000a_" sqref="E68:F68" xr:uid="{00000000-0002-0000-0300-000010000000}">
      <formula1>0</formula1>
    </dataValidation>
    <dataValidation allowBlank="1" showInputMessage="1" showErrorMessage="1" promptTitle="Guidance:" prompt="Please describe the level of the regulatory reform/fiscal incentive structure. Write directly on this cell." sqref="F53:F58" xr:uid="{00000000-0002-0000-0300-000011000000}"/>
    <dataValidation allowBlank="1" showInputMessage="1" showErrorMessage="1" promptTitle="Guidance:" prompt="Please input the type of development framework. Several lines are provided for more than one type of development framework. _x000a_" sqref="E37:E44" xr:uid="{00000000-0002-0000-0300-000012000000}"/>
    <dataValidation allowBlank="1" showInputMessage="1" showErrorMessage="1" promptTitle="Guidance:" prompt="Please write the Type of adaptation action. Please use the lines below, to input more than one action._x000a_" sqref="F12:F18" xr:uid="{00000000-0002-0000-0300-000013000000}"/>
    <dataValidation allowBlank="1" showInputMessage="1" showErrorMessage="1" promptTitle="Guidance:" prompt="Please list the number of adaptation action. Please use the lines below, to list the numbers of additional actions._x000a_" sqref="E12:E18" xr:uid="{00000000-0002-0000-0300-000014000000}"/>
    <dataValidation allowBlank="1" showInputMessage="1" showErrorMessage="1" promptTitle="Guidance:" prompt="Please indicate the type of adaptation action. Please use additional lines to indicate more than one action. " sqref="E20:E26" xr:uid="{00000000-0002-0000-0300-000015000000}"/>
    <dataValidation type="list" allowBlank="1" showInputMessage="1" showErrorMessage="1" promptTitle="Guidance:" prompt="For each action, please indicate if it includes adaptation budget allocation and targets or not. " sqref="F20:F26" xr:uid="{00000000-0002-0000-0300-000016000000}">
      <formula1>"0,1"</formula1>
    </dataValidation>
    <dataValidation allowBlank="1" showInputMessage="1" showErrorMessage="1" promptTitle="Guidance:" prompt="Please write the type of adaptation action. Please use additional lines to input additional actions. " sqref="E28:E34" xr:uid="{00000000-0002-0000-0300-000017000000}"/>
    <dataValidation type="list" allowBlank="1" showInputMessage="1" showErrorMessage="1" promptTitle="Guidance:" prompt="For each type of action, please use the score to indicate to what extent the targets have been met. " sqref="F28:F34" xr:uid="{00000000-0002-0000-0300-000018000000}">
      <formula1>"1,2,3"</formula1>
    </dataValidation>
    <dataValidation allowBlank="1" showInputMessage="1" showErrorMessage="1" promptTitle="Guidance:" prompt="Please describe the level of the development framework. Write directly on this cell." sqref="F37:F44" xr:uid="{00000000-0002-0000-0300-000019000000}"/>
    <dataValidation allowBlank="1" showInputMessage="1" showErrorMessage="1" promptTitle="Guidance:" prompt="Please describe the level of the sectoral strategy. Write directly on this cell." sqref="F45:F51" xr:uid="{00000000-0002-0000-0300-00001A000000}"/>
    <dataValidation allowBlank="1" showInputMessage="1" showErrorMessage="1" promptTitle="Guidance:" prompt="Please input the type of regulatory reform and/or fiscal incentive structure.  Several lines are provided for more than one type of regulatory reform/fiscal incentive structure. _x000a_" sqref="E53:E58" xr:uid="{00000000-0002-0000-0300-00001B000000}"/>
    <dataValidation allowBlank="1" showInputMessage="1" showErrorMessage="1" promptTitle="Guidance:" prompt="Please input the type of sectoral strategy. Several lines are provided for more than one type of sectoral strategy. _x000a_" sqref="E45:E51" xr:uid="{00000000-0002-0000-0300-00001C000000}"/>
    <dataValidation operator="greaterThanOrEqual" allowBlank="1" showInputMessage="1" showErrorMessage="1" promptTitle="Guidance:" prompt="Mid-term % change in population affected by climate-sensitive diseases. _x000a__x000a__x000a__x000a__x000a_" sqref="E61:F61" xr:uid="{00000000-0002-0000-0300-00001D000000}"/>
    <dataValidation type="decimal" operator="greaterThanOrEqual" allowBlank="1" showInputMessage="1" showErrorMessage="1" promptTitle="Guidance:" prompt="Mid-term no. of females provided with access to safe water supply and basic sanitation services_x000a__x000a_" sqref="E64" xr:uid="{00000000-0002-0000-0300-00001E000000}">
      <formula1>0</formula1>
    </dataValidation>
    <dataValidation allowBlank="1" showInputMessage="1" showErrorMessage="1" promptTitle="Guidance:" prompt="Mid-term % of females covered with innovative insurance mechanisms" sqref="E63" xr:uid="{00000000-0002-0000-0300-00001F000000}"/>
    <dataValidation allowBlank="1" showInputMessage="1" showErrorMessage="1" promptTitle="Guidance:" prompt="Mid-term % of males covered with innovative insurance mechanisms" sqref="F63" xr:uid="{00000000-0002-0000-0300-000020000000}"/>
    <dataValidation type="decimal" operator="greaterThanOrEqual" allowBlank="1" showInputMessage="1" showErrorMessage="1" promptTitle="Guidance:" prompt="Mid-term no. of males provided with access to safe water supply and basic sanitation services_x000a__x000a_" sqref="F64" xr:uid="{00000000-0002-0000-0300-000021000000}">
      <formula1>0</formula1>
    </dataValidation>
    <dataValidation type="list" allowBlank="1" showInputMessage="1" showErrorMessage="1" promptTitle="Guidance:" prompt="Please input the mid-term score for female population_x000a_" sqref="E77" xr:uid="{00000000-0002-0000-0300-000022000000}">
      <formula1>"1,2,3,4,5"</formula1>
    </dataValidation>
    <dataValidation type="list" allowBlank="1" showInputMessage="1" showErrorMessage="1" promptTitle="Guidance:" prompt="Please input the mid-term score for male population_x000a_" sqref="F77" xr:uid="{00000000-0002-0000-0300-000023000000}">
      <formula1>"1,2,3,4,5"</formula1>
    </dataValidation>
    <dataValidation allowBlank="1" showInputMessage="1" showErrorMessage="1" promptTitle="Guidance:" prompt="Please input the type of health measures introduced. Use additional lines below to input more than 1 type_x000a_" sqref="E87:E94" xr:uid="{00000000-0002-0000-0300-000024000000}"/>
    <dataValidation allowBlank="1" showInputMessage="1" showErrorMessage="1" promptTitle="Guidance:" prompt="Please insert type of target climate resilient agricultural practice. Use additional lines below to insert more than one type_x000a__x000a_" sqref="E104:E108" xr:uid="{00000000-0002-0000-0300-000025000000}"/>
    <dataValidation allowBlank="1" showInputMessage="1" showErrorMessage="1" promptTitle="Guidance:" prompt="Please describe the level of the practice" sqref="F103:F108 F118:F124 F110:F116 F126:F132" xr:uid="{00000000-0002-0000-0300-000026000000}"/>
    <dataValidation allowBlank="1" showInputMessage="1" showErrorMessage="1" promptTitle="Guidance:" prompt="Please insert target practices. Use additional lines below to provide more than one practice" sqref="E118:E124" xr:uid="{00000000-0002-0000-0300-000027000000}"/>
    <dataValidation allowBlank="1" showInputMessage="1" showErrorMessage="1" promptTitle="Guidance:" prompt="Please describe the level of the mechanism" sqref="F134:F137" xr:uid="{00000000-0002-0000-0300-000028000000}"/>
    <dataValidation allowBlank="1" showInputMessage="1" showErrorMessage="1" promptTitle="Guidance:" prompt="Please describe the level of the measure" sqref="F139:F143" xr:uid="{00000000-0002-0000-0300-000029000000}"/>
    <dataValidation allowBlank="1" showInputMessage="1" showErrorMessage="1" promptTitle="Guidance:" prompt="Please input mid-term % increase of income " sqref="E153:F154" xr:uid="{00000000-0002-0000-0300-00002A000000}"/>
    <dataValidation allowBlank="1" showInputMessage="1" showErrorMessage="1" promptTitle="Guidance:" prompt="Please input the mid-term percentage of households " sqref="E156:F156" xr:uid="{00000000-0002-0000-0300-00002B000000}"/>
    <dataValidation allowBlank="1" showInputMessage="1" showErrorMessage="1" promptTitle="Guidance:" prompt="Please input the mid-term % of male population adopting the technology inserted. " sqref="F232:F236" xr:uid="{00000000-0002-0000-0300-00002C000000}"/>
    <dataValidation allowBlank="1" showInputMessage="1" showErrorMessage="1" promptTitle="Guidance:" prompt="Please input the mid-term % of female population adopting the technology inserted. " sqref="E232:E236" xr:uid="{00000000-0002-0000-0300-00002D000000}"/>
    <dataValidation allowBlank="1" showInputMessage="1" showErrorMessage="1" promptTitle="Guidance:" prompt="Please list the number of community groups. Additional lines are available to insert more than one group. " sqref="E217:E223" xr:uid="{00000000-0002-0000-0300-00002E000000}"/>
    <dataValidation allowBlank="1" showInputMessage="1" showErrorMessage="1" promptTitle="Guidance:" prompt="Please insert the mid-term % of male population " sqref="F204" xr:uid="{00000000-0002-0000-0300-00002F000000}"/>
    <dataValidation allowBlank="1" showInputMessage="1" showErrorMessage="1" promptTitle="Guidance:" prompt="Please insert the mid-term % of female population " sqref="E204" xr:uid="{00000000-0002-0000-0300-000030000000}"/>
    <dataValidation type="list" allowBlank="1" showInputMessage="1" showErrorMessage="1" promptTitle="Guidance:" prompt="Please insert the mid-term score for the male population" sqref="F203" xr:uid="{00000000-0002-0000-0300-000031000000}">
      <formula1>"1,2,3"</formula1>
    </dataValidation>
    <dataValidation type="list" allowBlank="1" showInputMessage="1" showErrorMessage="1" promptTitle="Guidance:" prompt="Please insert the mid-term score for the female population" sqref="E203" xr:uid="{00000000-0002-0000-0300-000032000000}">
      <formula1>"1,2,3"</formula1>
    </dataValidation>
    <dataValidation allowBlank="1" showInputMessage="1" showErrorMessage="1" promptTitle="Guidance:" prompt="Please provide the midterm % of male population covered by adequate risk reduction measures." sqref="F200" xr:uid="{00000000-0002-0000-0300-000033000000}"/>
    <dataValidation allowBlank="1" showInputMessage="1" showErrorMessage="1" promptTitle="Guidance:" prompt="Please provide the midterm % of female population covered by adequate risk reduction measures." sqref="E200" xr:uid="{00000000-0002-0000-0300-000034000000}"/>
    <dataValidation allowBlank="1" showInputMessage="1" showErrorMessage="1" promptTitle="Guidance:" prompt="Please input the mid-term number of male staff to be trained under this theme. " sqref="F189:F197 I197 L197" xr:uid="{00000000-0002-0000-0300-000035000000}"/>
    <dataValidation allowBlank="1" showInputMessage="1" showErrorMessage="1" promptTitle="Guidance:" prompt="Please input the mid-term number of female staff to be trained under this theme. " sqref="E189:E197 H197 K197" xr:uid="{00000000-0002-0000-0300-000036000000}"/>
    <dataValidation allowBlank="1" showInputMessage="1" showErrorMessage="1" promptTitle="Guidance:" prompt="Please list the mid-term number of institutions. Additional lines are provided to list more than one institution. " sqref="E173:E179" xr:uid="{00000000-0002-0000-0300-000037000000}"/>
    <dataValidation type="list" allowBlank="1" showInputMessage="1" showErrorMessage="1" promptTitle="Guidance:" prompt="Please input mid-term score for male population" sqref="F181 F152" xr:uid="{00000000-0002-0000-0300-000038000000}">
      <formula1>"1,2,3,4,5"</formula1>
    </dataValidation>
    <dataValidation type="list" allowBlank="1" showInputMessage="1" showErrorMessage="1" sqref="E162:F163 E160:F160" xr:uid="{00000000-0002-0000-0300-000039000000}">
      <formula1>"0,1"</formula1>
    </dataValidation>
    <dataValidation allowBlank="1" showInputMessage="1" showErrorMessage="1" promptTitle="Guidance:" prompt="Please list the number of the monitoring system. Additional lines are provided to list more than one system._x000a_" sqref="E166:E170" xr:uid="{00000000-0002-0000-0300-00003A000000}"/>
    <dataValidation allowBlank="1" showInputMessage="1" showErrorMessage="1" promptTitle="Guidance:" prompt="Please list type of monitoring system. Additional lines are provided to list more than one type of system" sqref="F166:F170" xr:uid="{00000000-0002-0000-0300-00003B000000}"/>
    <dataValidation allowBlank="1" showInputMessage="1" showErrorMessage="1" promptTitle="Guidance:" prompt="Please input the type of institution. Additional lines are available to list more than one type. " sqref="F173:F179" xr:uid="{00000000-0002-0000-0300-00003C000000}"/>
    <dataValidation type="list" allowBlank="1" showInputMessage="1" showErrorMessage="1" promptTitle="Guidance:" prompt="Please input mid-term score for female population" sqref="E181 E152" xr:uid="{00000000-0002-0000-0300-00003D000000}">
      <formula1>"1,2,3,4,5"</formula1>
    </dataValidation>
    <dataValidation allowBlank="1" showInputMessage="1" showErrorMessage="1" promptTitle="Guidance:" prompt="Please indicate the measured mid-term $US change in annual property losses from the baseline that has happened due to the project. " sqref="E182:F182" xr:uid="{00000000-0002-0000-0300-00003E000000}"/>
    <dataValidation allowBlank="1" showInputMessage="1" showErrorMessage="1" promptTitle="Guidance:" prompt="Please input theme. Additional lines are available for more than one theme. " sqref="D189:D197" xr:uid="{00000000-0002-0000-0300-00003F000000}"/>
    <dataValidation allowBlank="1" showInputMessage="1" showErrorMessage="1" promptTitle="Guidance:" prompt="Please insert type of activity. Additional lines are provided to insert more than one activity. " sqref="E207:E216" xr:uid="{00000000-0002-0000-0300-000040000000}"/>
    <dataValidation allowBlank="1" showInputMessage="1" showErrorMessage="1" promptTitle="Guidance:" prompt="Please provide the scope of each type of activity. " sqref="F207:F216" xr:uid="{00000000-0002-0000-0300-000041000000}"/>
    <dataValidation allowBlank="1" showInputMessage="1" showErrorMessage="1" promptTitle="Guidance:" prompt="Please insert the type of target community group. Additional lines are available to insert more than one group. " sqref="F217:F223" xr:uid="{00000000-0002-0000-0300-000042000000}"/>
    <dataValidation allowBlank="1" showInputMessage="1" showErrorMessage="1" promptTitle="Guidance:" prompt="Please input the type of technology. Additional lines are provided to input more than 1 type. " sqref="D232:D237" xr:uid="{00000000-0002-0000-0300-000043000000}"/>
    <dataValidation allowBlank="1" showInputMessage="1" showErrorMessage="1" promptTitle="Guidance:" prompt="Please write the type of technology directly on the cell. Additional lines are provided to add more than one technology. " sqref="E239:F244" xr:uid="{00000000-0002-0000-0300-000044000000}"/>
    <dataValidation allowBlank="1" showInputMessage="1" showErrorMessage="1" promptTitle="Guidance:" prompt="Please input the type of technology implemented. Additional lines are available for more than one technology. " sqref="E245:E250" xr:uid="{00000000-0002-0000-0300-000045000000}"/>
    <dataValidation allowBlank="1" showInputMessage="1" showErrorMessage="1" promptTitle="Guidance:" prompt="Please input the target number of households to adapt the technology. " sqref="F245:F250" xr:uid="{00000000-0002-0000-0300-000046000000}"/>
    <dataValidation allowBlank="1" showInputMessage="1" showErrorMessage="1" promptTitle="Guidance:" prompt="Please input the mid-term number of male individuals trained. " sqref="F257" xr:uid="{00000000-0002-0000-0300-000047000000}"/>
    <dataValidation type="list" allowBlank="1" showInputMessage="1" showErrorMessage="1" promptTitle="Guidance:" prompt="Please input the mid-term score for male population with strengthened capacity. " sqref="F254" xr:uid="{00000000-0002-0000-0300-000048000000}">
      <formula1>"1,2,3"</formula1>
    </dataValidation>
    <dataValidation type="list" allowBlank="1" showInputMessage="1" showErrorMessage="1" promptTitle="Guidance:" prompt="Please insert the mid-term score" sqref="E252:F252" xr:uid="{00000000-0002-0000-0300-000049000000}">
      <formula1>"1,2,3,4,5"</formula1>
    </dataValidation>
    <dataValidation type="list" allowBlank="1" showInputMessage="1" showErrorMessage="1" promptTitle="Guidance:" prompt="Please input the mid-term score for female population with strengthened capacity. " sqref="E254" xr:uid="{00000000-0002-0000-0300-00004A000000}">
      <formula1>"1,2,3"</formula1>
    </dataValidation>
    <dataValidation allowBlank="1" showInputMessage="1" showErrorMessage="1" promptTitle="Guidance:" prompt="Please input the mid-term number of female individuals trained. " sqref="E257" xr:uid="{00000000-0002-0000-0300-00004B000000}"/>
    <dataValidation allowBlank="1" showInputMessage="1" showErrorMessage="1" promptTitle="Guidance:" prompt="Please input the mid-term number of policies" sqref="E259:F259" xr:uid="{00000000-0002-0000-0300-00004C000000}"/>
    <dataValidation allowBlank="1" showErrorMessage="1" sqref="H239:K250 L253:L254 L260:L65536 H256:L257 J228 I198:L225 N232:Q237 K159:L183 N228 H259:K65536 H252:K254 H198:H226 H228 P228 H232:K237 N226 H159:J184 J9:L59 H1:L7 H9:I157 L244:L250 J61:L84 J86:L157" xr:uid="{00000000-0002-0000-0300-00004D000000}"/>
  </dataValidations>
  <pageMargins left="0.7" right="0.7" top="0.75" bottom="0.75" header="0.3" footer="0.3"/>
  <pageSetup scale="42" fitToHeight="3"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Ethiopia</GEFCountry>
    <Classification xmlns="ceb00776-aa5c-4fc8-b6fe-5f035152e4b6">Public</Classification>
    <Country1 xmlns="ceb00776-aa5c-4fc8-b6fe-5f035152e4b6" xsi:nil="true"/>
    <DocPrefix xmlns="ceb00776-aa5c-4fc8-b6fe-5f035152e4b6">Tracking Tool</DocPrefix>
    <GEFID xmlns="ceb00776-aa5c-4fc8-b6fe-5f035152e4b6">5220</GEFID>
    <ProjectType xmlns="ceb00776-aa5c-4fc8-b6fe-5f035152e4b6">FSP</ProjectType>
    <GEFProjectID xmlns="ceb00776-aa5c-4fc8-b6fe-5f035152e4b6">83efd613-df7c-e811-8124-3863bb2e1360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PSG: Sustainable Land Management Project 2</ProjectTitle>
    <TrustFundType xmlns="ceb00776-aa5c-4fc8-b6fe-5f035152e4b6">GET</TrustFundType>
    <TaxCatchAll xmlns="3e02667f-0271-471b-bd6e-11a2e16def1d"/>
    <DocumentTitle xmlns="ceb00776-aa5c-4fc8-b6fe-5f035152e4b6">5220-P133410-Completed-TT-SLMP-2 GEF Climate Change Adaptation--Ethiopia</DocumentTitle>
  </documentManagement>
</p:properties>
</file>

<file path=customXml/itemProps1.xml><?xml version="1.0" encoding="utf-8"?>
<ds:datastoreItem xmlns:ds="http://schemas.openxmlformats.org/officeDocument/2006/customXml" ds:itemID="{931D91C7-EAB3-41A7-A81A-8EA7411AE7FC}">
  <ds:schemaRefs>
    <ds:schemaRef ds:uri="http://schemas.microsoft.com/sharepoint/v3/contenttype/forms"/>
  </ds:schemaRefs>
</ds:datastoreItem>
</file>

<file path=customXml/itemProps2.xml><?xml version="1.0" encoding="utf-8"?>
<ds:datastoreItem xmlns:ds="http://schemas.openxmlformats.org/officeDocument/2006/customXml" ds:itemID="{74661079-91ED-4CA2-A188-7BA023614949}"/>
</file>

<file path=customXml/itemProps3.xml><?xml version="1.0" encoding="utf-8"?>
<ds:datastoreItem xmlns:ds="http://schemas.openxmlformats.org/officeDocument/2006/customXml" ds:itemID="{774E65F0-34E3-4C4D-9C03-A194844448EB}">
  <ds:schemaRefs>
    <ds:schemaRef ds:uri="http://purl.org/dc/dcmitype/"/>
    <ds:schemaRef ds:uri="http://schemas.openxmlformats.org/package/2006/metadata/core-properties"/>
    <ds:schemaRef ds:uri="http://schemas.microsoft.com/office/infopath/2007/PartnerControls"/>
    <ds:schemaRef ds:uri="http://purl.org/dc/elements/1.1/"/>
    <ds:schemaRef ds:uri="http://schemas.microsoft.com/office/2006/documentManagement/types"/>
    <ds:schemaRef ds:uri="http://purl.org/dc/terms/"/>
    <ds:schemaRef ds:uri="fddef6a8-5936-4909-96e0-2ad7a6b1720b"/>
    <ds:schemaRef ds:uri="0c867391-8214-4b58-86b3-de07547409f9"/>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General Project Information </vt:lpstr>
      <vt:lpstr>Target at CEO Endorsement</vt:lpstr>
      <vt:lpstr>Mid-term Results</vt:lpstr>
      <vt:lpstr>Terminal Results</vt:lpstr>
      <vt:lpstr>'General Project Information '!Print_Area</vt:lpstr>
      <vt:lpstr>'Mid-term Results'!Print_Area</vt:lpstr>
      <vt:lpstr>'Target at CEO Endorsement'!Print_Area</vt:lpstr>
      <vt:lpstr>'Terminal Results'!Print_Area</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Adapation Tracking</dc:title>
  <dc:creator>wb372222</dc:creator>
  <cp:lastModifiedBy>Herbert Francisco Curry Arceo</cp:lastModifiedBy>
  <cp:lastPrinted>2019-09-05T18:48:36Z</cp:lastPrinted>
  <dcterms:created xsi:type="dcterms:W3CDTF">2010-07-08T20:26:20Z</dcterms:created>
  <dcterms:modified xsi:type="dcterms:W3CDTF">2019-09-05T18:48:38Z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